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31E7A6\disk\ホームページ書類\"/>
    </mc:Choice>
  </mc:AlternateContent>
  <xr:revisionPtr revIDLastSave="0" documentId="13_ncr:1_{88AB39B3-BCFB-4835-84AA-AF5735A5A83B}" xr6:coauthVersionLast="40" xr6:coauthVersionMax="40" xr10:uidLastSave="{00000000-0000-0000-0000-000000000000}"/>
  <bookViews>
    <workbookView xWindow="0" yWindow="0" windowWidth="17715" windowHeight="8355" xr2:uid="{2FCAEBB0-B64F-4CFF-B914-3714C3CA42D8}"/>
  </bookViews>
  <sheets>
    <sheet name="種目名" sheetId="32" r:id="rId1"/>
    <sheet name="2㎞ファミリー" sheetId="1" r:id="rId2"/>
    <sheet name="2㎞男子小学4年生" sheetId="2" r:id="rId3"/>
    <sheet name="２km男子小学５年生" sheetId="3" r:id="rId4"/>
    <sheet name="２km男子小学６年生" sheetId="4" r:id="rId5"/>
    <sheet name="２km女子小学４年生" sheetId="5" r:id="rId6"/>
    <sheet name="２km女子小学５年生" sheetId="6" r:id="rId7"/>
    <sheet name="２km女子小学６年生" sheetId="7" r:id="rId8"/>
    <sheet name="３km男子中学１年生" sheetId="8" r:id="rId9"/>
    <sheet name="３km男子中学２・３年生" sheetId="9" r:id="rId10"/>
    <sheet name="３km女子中学１年生" sheetId="10" r:id="rId11"/>
    <sheet name="３km女子中学２・３年生" sheetId="11" r:id="rId12"/>
    <sheet name="５km男子高校生" sheetId="12" r:id="rId13"/>
    <sheet name="５km男子３４歳以下" sheetId="13" r:id="rId14"/>
    <sheet name="５km男子３５～４９歳" sheetId="14" r:id="rId15"/>
    <sheet name="５km男子５０～５９歳" sheetId="15" r:id="rId16"/>
    <sheet name="５ｋｍ男子６０歳以上" sheetId="16" r:id="rId17"/>
    <sheet name="５km女子高校生" sheetId="17" r:id="rId18"/>
    <sheet name="５km女子３４歳以下" sheetId="18" r:id="rId19"/>
    <sheet name="５km女子３５～４９歳" sheetId="19" r:id="rId20"/>
    <sheet name="５km女子５０～５９歳" sheetId="20" r:id="rId21"/>
    <sheet name="５km女子６０歳以上" sheetId="21" r:id="rId22"/>
    <sheet name="１０km男子高校生" sheetId="22" r:id="rId23"/>
    <sheet name="１０km男子３４歳以下" sheetId="26" r:id="rId24"/>
    <sheet name="１０km男子３５～４９歳" sheetId="23" r:id="rId25"/>
    <sheet name="１０km男子５０～５９歳" sheetId="24" r:id="rId26"/>
    <sheet name="１０km男子６０歳以上" sheetId="25" r:id="rId27"/>
    <sheet name="１０km女子高校生" sheetId="29" r:id="rId28"/>
    <sheet name="１０km女子３４歳以下" sheetId="27" r:id="rId29"/>
    <sheet name="１０km女子３５～４９歳" sheetId="28" r:id="rId30"/>
    <sheet name="１０km女子５０～５９歳" sheetId="31" r:id="rId31"/>
    <sheet name="１０km女子６０歳以上" sheetId="30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30" l="1"/>
  <c r="L1" i="31"/>
  <c r="B32" i="32"/>
  <c r="B31" i="32"/>
  <c r="B30" i="32"/>
  <c r="B29" i="32"/>
  <c r="B28" i="32"/>
  <c r="B27" i="32"/>
  <c r="B26" i="32"/>
  <c r="L62" i="23"/>
  <c r="B25" i="32"/>
  <c r="B24" i="32"/>
  <c r="B23" i="32"/>
  <c r="B22" i="32"/>
  <c r="B21" i="32"/>
  <c r="B20" i="32"/>
  <c r="B19" i="32"/>
  <c r="B18" i="32"/>
  <c r="B17" i="32"/>
  <c r="B16" i="32"/>
  <c r="B15" i="32"/>
  <c r="L45" i="2"/>
  <c r="L268" i="1"/>
  <c r="L201" i="1"/>
  <c r="L101" i="1"/>
  <c r="B13" i="32"/>
  <c r="B14" i="32"/>
  <c r="L31" i="28" l="1"/>
  <c r="L1" i="28"/>
  <c r="L1" i="27"/>
  <c r="L1" i="29"/>
  <c r="L76" i="25"/>
  <c r="L1" i="25"/>
  <c r="L66" i="24"/>
  <c r="L1" i="24"/>
  <c r="L121" i="23"/>
  <c r="L1" i="23"/>
  <c r="L43" i="26"/>
  <c r="L1" i="26"/>
  <c r="L24" i="22"/>
  <c r="L1" i="22"/>
  <c r="L1" i="21"/>
  <c r="L12" i="20"/>
  <c r="L1" i="20"/>
  <c r="L22" i="19"/>
  <c r="L1" i="19"/>
  <c r="L23" i="18"/>
  <c r="L1" i="18"/>
  <c r="L8" i="17"/>
  <c r="L1" i="17"/>
  <c r="L34" i="16"/>
  <c r="L1" i="16"/>
  <c r="L33" i="15"/>
  <c r="L1" i="15"/>
  <c r="L55" i="14"/>
  <c r="L1" i="14"/>
  <c r="L38" i="13"/>
  <c r="L1" i="13"/>
  <c r="L25" i="12"/>
  <c r="L1" i="12"/>
  <c r="L27" i="11"/>
  <c r="L1" i="11"/>
  <c r="L19" i="10"/>
  <c r="L1" i="10"/>
  <c r="B12" i="32"/>
  <c r="B11" i="32"/>
  <c r="L54" i="9"/>
  <c r="L1" i="9"/>
  <c r="B10" i="32"/>
  <c r="B9" i="32"/>
  <c r="L36" i="8"/>
  <c r="L1" i="8"/>
  <c r="B8" i="32"/>
  <c r="L35" i="7"/>
  <c r="L1" i="7"/>
  <c r="L38" i="6"/>
  <c r="L1" i="6"/>
  <c r="B7" i="32"/>
  <c r="L12" i="5"/>
  <c r="L1" i="5"/>
  <c r="B6" i="32"/>
  <c r="B5" i="32"/>
  <c r="L33" i="4"/>
  <c r="L1" i="4"/>
  <c r="L43" i="3"/>
  <c r="L1" i="3"/>
  <c r="B4" i="32"/>
  <c r="L1" i="2"/>
  <c r="B3" i="32"/>
  <c r="L1" i="1"/>
  <c r="B2" i="32"/>
</calcChain>
</file>

<file path=xl/sharedStrings.xml><?xml version="1.0" encoding="utf-8"?>
<sst xmlns="http://schemas.openxmlformats.org/spreadsheetml/2006/main" count="8625" uniqueCount="3026">
  <si>
    <t>種目グループ名</t>
  </si>
  <si>
    <t>種目名</t>
  </si>
  <si>
    <t>順位</t>
  </si>
  <si>
    <t>ゼッケン番号</t>
  </si>
  <si>
    <t>氏名</t>
  </si>
  <si>
    <t>氏名カナ</t>
  </si>
  <si>
    <t>所属</t>
  </si>
  <si>
    <t>都道府県</t>
  </si>
  <si>
    <t>市区町村</t>
  </si>
  <si>
    <t>フィニッシュタイム</t>
  </si>
  <si>
    <t>２kmファミリー</t>
  </si>
  <si>
    <t>伊藤　紀幸</t>
  </si>
  <si>
    <t>ｲﾄｳ ﾉﾘﾕｷ</t>
  </si>
  <si>
    <t>高田小学校</t>
  </si>
  <si>
    <t>千葉県</t>
  </si>
  <si>
    <t>柏市</t>
  </si>
  <si>
    <t>中川　文華</t>
  </si>
  <si>
    <t>積水化学女子陸上競技部</t>
  </si>
  <si>
    <t>黒川　健舟</t>
  </si>
  <si>
    <t>ｸﾛｶﾜ ｹﾝｼｭｳ</t>
  </si>
  <si>
    <t>ケンチャンズ</t>
  </si>
  <si>
    <t>唐木　洋平</t>
  </si>
  <si>
    <t>ｶﾗｷ ﾖｳﾍｲ</t>
  </si>
  <si>
    <t>カラッキーズ</t>
  </si>
  <si>
    <t>我孫子市</t>
  </si>
  <si>
    <t>野田　賢次郎</t>
  </si>
  <si>
    <t>ﾉﾀﾞ ｹﾝｼﾞﾛｳ</t>
  </si>
  <si>
    <t>藤心親父の会</t>
  </si>
  <si>
    <t>保科　佑樹</t>
  </si>
  <si>
    <t>ﾎｼﾅ ﾕｳｷ</t>
  </si>
  <si>
    <t>齋藤　宗貴</t>
  </si>
  <si>
    <t>ｻｲﾄｳ ﾑﾈﾀｶ</t>
  </si>
  <si>
    <t>流山ホークアイ</t>
  </si>
  <si>
    <t>流山市</t>
  </si>
  <si>
    <t>立岩　優介</t>
  </si>
  <si>
    <t>ﾀﾃｲﾜ ﾕｳｽｹ</t>
  </si>
  <si>
    <t>前田　悠太</t>
  </si>
  <si>
    <t>ﾏｴﾀﾞ ﾕｳﾀ</t>
  </si>
  <si>
    <t>兼松　裕</t>
  </si>
  <si>
    <t>ｶﾈﾏﾂ ﾕｳ</t>
  </si>
  <si>
    <t>チームかねっち</t>
  </si>
  <si>
    <t>作本　安章</t>
  </si>
  <si>
    <t>ｻｸﾓﾄ ﾔｽｱｷ</t>
  </si>
  <si>
    <t>さく</t>
  </si>
  <si>
    <t>宮本　敏明</t>
  </si>
  <si>
    <t>ﾐﾔﾓﾄ ﾄｼｱｷ</t>
  </si>
  <si>
    <t>高柳ジュニアＲ</t>
  </si>
  <si>
    <t>横川　武弘</t>
  </si>
  <si>
    <t>ﾖｺｶﾜ ﾀｹﾋﾛ</t>
  </si>
  <si>
    <t>茨城県</t>
  </si>
  <si>
    <t>牛久市</t>
  </si>
  <si>
    <t>橋本　健太郎</t>
  </si>
  <si>
    <t>ﾊｼﾓﾄ ｹﾝﾀﾛｳ</t>
  </si>
  <si>
    <t>長岡　勉</t>
  </si>
  <si>
    <t>ﾅｶﾞｵｶ ﾂﾄﾑ</t>
  </si>
  <si>
    <t>高西小</t>
  </si>
  <si>
    <t>武内　淳平</t>
  </si>
  <si>
    <t>ﾀｹｳﾁ ｼﾞｭﾝﾍﾟｲ</t>
  </si>
  <si>
    <t>松葉第二小学校</t>
  </si>
  <si>
    <t>立石　大介</t>
  </si>
  <si>
    <t>ﾀﾃｲｼ ﾀﾞｲｽｹ</t>
  </si>
  <si>
    <t>松岡　剛</t>
  </si>
  <si>
    <t>ﾏﾂｵｶ ﾂﾖｼ</t>
  </si>
  <si>
    <t>吉田　恵美子</t>
  </si>
  <si>
    <t>ﾖｼﾀﾞ ｴﾐｺ</t>
  </si>
  <si>
    <t>梶川　宗俊</t>
  </si>
  <si>
    <t>ｶｼﾞｶﾜ ﾑﾈﾄｼ</t>
  </si>
  <si>
    <t>塚本　史明</t>
  </si>
  <si>
    <t>ﾂｶﾓﾄ ﾌﾐｱｷ</t>
  </si>
  <si>
    <t>柏ヤンガーズ</t>
  </si>
  <si>
    <t>坂本　武哉</t>
  </si>
  <si>
    <t>ｻｶﾓﾄ ﾀｹﾔ</t>
  </si>
  <si>
    <t>五十嵐　寛哲</t>
  </si>
  <si>
    <t>ｲｶﾞﾗｼ ﾋﾛﾉﾘ</t>
  </si>
  <si>
    <t>森野　悠</t>
  </si>
  <si>
    <t>ﾓﾘﾉ ﾕｳ</t>
  </si>
  <si>
    <t>南流山ＳＣ</t>
  </si>
  <si>
    <t>下瀬　真</t>
  </si>
  <si>
    <t>ｼﾓｾ ﾏｺﾄ</t>
  </si>
  <si>
    <t>藤小親父の会</t>
  </si>
  <si>
    <t>髙田　快</t>
  </si>
  <si>
    <t>ﾀｶﾀﾞ ｶｲ</t>
  </si>
  <si>
    <t>松葉第一小学校</t>
  </si>
  <si>
    <t>髙橋　奏多</t>
  </si>
  <si>
    <t>ﾀｶﾊｼ ｶﾅﾀ</t>
  </si>
  <si>
    <t>秋田　伸一</t>
  </si>
  <si>
    <t>ｱｷﾀ ｼﾝｲﾁ</t>
  </si>
  <si>
    <t>八木北小学校</t>
  </si>
  <si>
    <t>田中　大祐</t>
  </si>
  <si>
    <t>ﾀﾅｶ ﾀﾞｲｽｹ</t>
  </si>
  <si>
    <t>渡邊　政樹</t>
  </si>
  <si>
    <t>ﾜﾀﾅﾍﾞ ﾏｻｷ</t>
  </si>
  <si>
    <t>ワタナベ</t>
  </si>
  <si>
    <t>野田市</t>
  </si>
  <si>
    <t>千葉　章吾</t>
  </si>
  <si>
    <t>ﾁﾊﾞ ｼｮｳｺﾞ</t>
  </si>
  <si>
    <t>酒井根小学校</t>
  </si>
  <si>
    <t>関口　明人</t>
  </si>
  <si>
    <t>ｾｷｸﾞﾁ ｱｷﾋﾄ</t>
  </si>
  <si>
    <t>藤小おやじの会</t>
  </si>
  <si>
    <t>安田　知己</t>
  </si>
  <si>
    <t>ﾔｽﾀﾞ ﾄﾓﾐ</t>
  </si>
  <si>
    <t>増田　裕宣</t>
  </si>
  <si>
    <t>ﾏｽﾀﾞ ﾋﾛﾉﾌﾞ</t>
  </si>
  <si>
    <t>東京都</t>
  </si>
  <si>
    <t>国分寺市</t>
  </si>
  <si>
    <t>瀬戸　芳男</t>
  </si>
  <si>
    <t>ｾﾄ ﾖｼｵ</t>
  </si>
  <si>
    <t>山崎　大輔</t>
  </si>
  <si>
    <t>ﾔﾏｻﾞｷ ﾀﾞｲｽｹ</t>
  </si>
  <si>
    <t>増田　肇</t>
  </si>
  <si>
    <t>ﾏｽﾀﾞ ﾊｼﾞﾒ</t>
  </si>
  <si>
    <t>岡澤　世界</t>
  </si>
  <si>
    <t>ｵｶｻﾞﾜ ｾｶｲ</t>
  </si>
  <si>
    <t>佐藤　重紀</t>
  </si>
  <si>
    <t>ｻﾄｳ ｼｹﾞｷ</t>
  </si>
  <si>
    <t>ハワイアンズ</t>
  </si>
  <si>
    <t>松野　日菜子</t>
  </si>
  <si>
    <t>ﾏﾂﾉ ﾋﾅｺ</t>
  </si>
  <si>
    <t>緑が丘小学校</t>
  </si>
  <si>
    <t>八千代市</t>
  </si>
  <si>
    <t>関　恭子</t>
  </si>
  <si>
    <t>ｾｷ ｷｮｳｺ</t>
  </si>
  <si>
    <t>槇野　珠冬</t>
  </si>
  <si>
    <t>ﾏｷﾉ ｼｭｳ</t>
  </si>
  <si>
    <t>流山ＣＪ</t>
  </si>
  <si>
    <t>森　菜花</t>
  </si>
  <si>
    <t>ﾓﾘ ﾅﾉﾊ</t>
  </si>
  <si>
    <t>流山おおたかの森小学校</t>
  </si>
  <si>
    <t>竹谷　理志</t>
  </si>
  <si>
    <t>ﾀｹﾀﾆ ﾏｻｼ</t>
  </si>
  <si>
    <t>高橋　一光</t>
  </si>
  <si>
    <t>ﾀｶﾊｼ ｶｽﾞﾐﾂ</t>
  </si>
  <si>
    <t>長谷川　誠</t>
  </si>
  <si>
    <t>ﾊｾｶﾞﾜ ﾏｺﾄ</t>
  </si>
  <si>
    <t>立岩　歴人</t>
  </si>
  <si>
    <t>ﾀﾃｲﾜ ﾕｷﾄ</t>
  </si>
  <si>
    <t>根上　康之</t>
  </si>
  <si>
    <t>ﾈｶﾞﾐ ﾔｽﾕｷ</t>
  </si>
  <si>
    <t>藤田　俊一</t>
  </si>
  <si>
    <t>ﾌｼﾞﾀ ｼｭﾝｲﾁ</t>
  </si>
  <si>
    <t>六馬　常喜</t>
  </si>
  <si>
    <t>ﾛｸﾏ ﾂﾈﾖｼ</t>
  </si>
  <si>
    <t>埼玉県</t>
  </si>
  <si>
    <t>草加市</t>
  </si>
  <si>
    <t>松田　秀一</t>
  </si>
  <si>
    <t>ﾏﾂﾀﾞ ﾋﾃﾞｶｽﾞ</t>
  </si>
  <si>
    <t>関　秀晃</t>
  </si>
  <si>
    <t>ｾｷ ﾋﾃﾞｱｷ</t>
  </si>
  <si>
    <t>高橋　順一</t>
  </si>
  <si>
    <t>ﾀｶﾊｼ ｼﾞｭﾝｲﾁ</t>
  </si>
  <si>
    <t>藤心おやじの会</t>
  </si>
  <si>
    <t>太田　明宏</t>
  </si>
  <si>
    <t>ｵｵﾀ ｱｷﾋﾛ</t>
  </si>
  <si>
    <t>松戸市</t>
  </si>
  <si>
    <t>槇野　結冬</t>
  </si>
  <si>
    <t>ﾏｷﾉ ﾕｳﾄ</t>
  </si>
  <si>
    <t>和田　陽希</t>
  </si>
  <si>
    <t>ﾜﾀﾞ ﾊﾙｷ</t>
  </si>
  <si>
    <t>柏第六小学校</t>
  </si>
  <si>
    <t>三石　原士</t>
  </si>
  <si>
    <t>ﾐﾂｲｼ ﾓﾄｼ</t>
  </si>
  <si>
    <t>河部　真司</t>
  </si>
  <si>
    <t>ｶﾜﾍﾞ ｼﾝｼﾞ</t>
  </si>
  <si>
    <t>大久保　敦史</t>
  </si>
  <si>
    <t>ｵｵｸﾎﾞ ｱﾂﾌﾐ</t>
  </si>
  <si>
    <t>中嶋　隼</t>
  </si>
  <si>
    <t>ﾅｶｼﾏ ｼﾞｭﾝ</t>
  </si>
  <si>
    <t>吉澤　大道</t>
  </si>
  <si>
    <t>ﾖｼｻﾞﾜ ﾋﾛﾐﾁ</t>
  </si>
  <si>
    <t>濵村　航希</t>
  </si>
  <si>
    <t>ﾊﾏﾑﾗ ｺｳｷ</t>
  </si>
  <si>
    <t>長崎小学校</t>
  </si>
  <si>
    <t>吉田　愛奈</t>
  </si>
  <si>
    <t>ﾖｼﾀﾞ ｴﾅ</t>
  </si>
  <si>
    <t>田中北小学校</t>
  </si>
  <si>
    <t>五戸　初貴</t>
  </si>
  <si>
    <t>ｺﾞﾉﾍ ﾊﾂｷ</t>
  </si>
  <si>
    <t>佐野　将平</t>
  </si>
  <si>
    <t>ｻﾉ ｼｮｳﾍｲ</t>
  </si>
  <si>
    <t>金本　美由紀</t>
  </si>
  <si>
    <t>ｶﾈﾓﾄ ﾐﾕｷ</t>
  </si>
  <si>
    <t>小林　謙介</t>
  </si>
  <si>
    <t>ｺﾊﾞﾔｼ ｹﾝｽｹ</t>
  </si>
  <si>
    <t>伊藤　耕輔</t>
  </si>
  <si>
    <t>ｲﾄｳ ｺｳｽｹ</t>
  </si>
  <si>
    <t>志村　晃一郎</t>
  </si>
  <si>
    <t>ｼﾑﾗ ｺｳｲﾁﾛｳ</t>
  </si>
  <si>
    <t>村松　豊</t>
  </si>
  <si>
    <t>ﾑﾗﾏﾂ ﾕﾀｶ</t>
  </si>
  <si>
    <t>花野井小学校</t>
  </si>
  <si>
    <t>本橋　力</t>
  </si>
  <si>
    <t>ﾓﾄﾊｼ ﾁｶﾗ</t>
  </si>
  <si>
    <t>江端　泰司</t>
  </si>
  <si>
    <t>ｴﾊﾞﾀ ﾔｽｼ</t>
  </si>
  <si>
    <t>内藤　義貴</t>
  </si>
  <si>
    <t>ﾅｲﾄｳ ﾖｼﾀｶ</t>
  </si>
  <si>
    <t>渡部　秀樹</t>
  </si>
  <si>
    <t>ﾜﾀﾅﾍﾞ ﾋﾃﾞｷ</t>
  </si>
  <si>
    <t>武藤　大輔</t>
  </si>
  <si>
    <t>ﾑﾄｳ ﾀﾞｲｽｹ</t>
  </si>
  <si>
    <t>佐々木　真範</t>
  </si>
  <si>
    <t>ｻｻｷ ﾏｻﾉﾘ</t>
  </si>
  <si>
    <t>守谷市</t>
  </si>
  <si>
    <t>藤井　衛</t>
  </si>
  <si>
    <t>ﾌｼﾞｲ ﾏﾓﾙ</t>
  </si>
  <si>
    <t>長田　紀明</t>
  </si>
  <si>
    <t>ﾅｶﾞﾀ ﾉﾘｱｷ</t>
  </si>
  <si>
    <t>福井　克実</t>
  </si>
  <si>
    <t>ﾌｸｲ ｶﾂﾐ</t>
  </si>
  <si>
    <t>吉田　涼音</t>
  </si>
  <si>
    <t>ﾖｼﾀﾞ ｽｽﾞﾈ</t>
  </si>
  <si>
    <t>富勢小学校</t>
  </si>
  <si>
    <t>末吉　聡子</t>
  </si>
  <si>
    <t>ｽｴﾖｼ ｻﾄｺ</t>
  </si>
  <si>
    <t>久米　安紀子</t>
  </si>
  <si>
    <t>ｸﾒ ｱｷｺ</t>
  </si>
  <si>
    <t>佐藤　和美</t>
  </si>
  <si>
    <t>ｻﾄｳ ｶｽﾞﾐ</t>
  </si>
  <si>
    <t>ラストリア</t>
  </si>
  <si>
    <t>島根　久栄</t>
  </si>
  <si>
    <t>ｼﾏﾈ ﾋｻｴｲ</t>
  </si>
  <si>
    <t>久恒　清美</t>
  </si>
  <si>
    <t>ﾋｻﾂﾈ ｷﾖﾐ</t>
  </si>
  <si>
    <t>杉本　琉生</t>
  </si>
  <si>
    <t>ｽｷﾞﾓﾄ ﾙｲ</t>
  </si>
  <si>
    <t>石原塾</t>
  </si>
  <si>
    <t>星野　拓</t>
  </si>
  <si>
    <t>ﾎｼﾉ ﾀｸ</t>
  </si>
  <si>
    <t>印西市</t>
  </si>
  <si>
    <t>横田　奈央</t>
  </si>
  <si>
    <t>ﾖｺﾀ ﾅｵ</t>
  </si>
  <si>
    <t>戸澤　弘幸</t>
  </si>
  <si>
    <t>ﾄｻﾞﾜ ﾋﾛﾕｷ</t>
  </si>
  <si>
    <t>チーム里音</t>
  </si>
  <si>
    <t>柴沼　恒彦</t>
  </si>
  <si>
    <t>ｼﾊﾞﾇﾏ ﾂﾈﾋｺ</t>
  </si>
  <si>
    <t>我孫子第二小</t>
  </si>
  <si>
    <t>木村　壮吾</t>
  </si>
  <si>
    <t>ｷﾑﾗ ｿｳｺﾞ</t>
  </si>
  <si>
    <t>藤心おやじ</t>
  </si>
  <si>
    <t>松井　亮二</t>
  </si>
  <si>
    <t>ﾏﾂｲ ﾘｮｳｼﾞ</t>
  </si>
  <si>
    <t>栗原　羊子</t>
  </si>
  <si>
    <t>ｸﾘﾊﾗ ﾖｳｺ</t>
  </si>
  <si>
    <t>安藤　栄志</t>
  </si>
  <si>
    <t>ｱﾝﾄﾞｳ ｴｲｼﾞ</t>
  </si>
  <si>
    <t>東日本旅客鉄道</t>
  </si>
  <si>
    <t>麻生　ひろみ</t>
  </si>
  <si>
    <t>ｱｿｳ ﾋﾛﾐ</t>
  </si>
  <si>
    <t>程田　孝史</t>
  </si>
  <si>
    <t>ﾎﾄﾞﾀ ﾀｶｼ</t>
  </si>
  <si>
    <t>泉　花奈</t>
  </si>
  <si>
    <t>ｲｽﾞﾐ ﾊﾅ</t>
  </si>
  <si>
    <t>唐澤　篤史</t>
  </si>
  <si>
    <t>ｶﾗｻﾜ</t>
  </si>
  <si>
    <t>新木小学校</t>
  </si>
  <si>
    <t>小林　洋介</t>
  </si>
  <si>
    <t>ｺﾊﾞﾔｼ ﾖｳｽｹ</t>
  </si>
  <si>
    <t>山路　千寿子</t>
  </si>
  <si>
    <t>ﾔﾏｼﾞ ﾁｽﾞｺ</t>
  </si>
  <si>
    <t>伊藤　恵美</t>
  </si>
  <si>
    <t>ｲﾄｳ ｴﾐ</t>
  </si>
  <si>
    <t>下村　貢一</t>
  </si>
  <si>
    <t>ｼﾓﾑﾗ ｺｳｲﾁ</t>
  </si>
  <si>
    <t>増田　紗弓</t>
  </si>
  <si>
    <t>ﾏｽﾀﾞ ｻﾕﾐ</t>
  </si>
  <si>
    <t>大山　聡</t>
  </si>
  <si>
    <t>ｵｵﾔﾏ ｻﾄｼ</t>
  </si>
  <si>
    <t>伊藤　知香</t>
  </si>
  <si>
    <t>ｲﾄｳ ﾁｶ</t>
  </si>
  <si>
    <t>岸上　奈々子</t>
  </si>
  <si>
    <t>ｷｼｶﾞﾐ ﾅﾅｺ</t>
  </si>
  <si>
    <t>大谷　知江子</t>
  </si>
  <si>
    <t>ｵｵﾀﾆ ﾁｴｺ</t>
  </si>
  <si>
    <t>金子　るみ子</t>
  </si>
  <si>
    <t>ｶﾈｺ ﾙﾐｺ</t>
  </si>
  <si>
    <t>小仲　祐子</t>
  </si>
  <si>
    <t>ｺﾅｶ ﾕｳｺ</t>
  </si>
  <si>
    <t>小仲　啓一</t>
  </si>
  <si>
    <t>ｺﾅｶ ｹｲｲﾁ</t>
  </si>
  <si>
    <t>石田　佳</t>
  </si>
  <si>
    <t>ｲｼﾀﾞ ｹｲ</t>
  </si>
  <si>
    <t>北村　佳代</t>
  </si>
  <si>
    <t>ｷﾀﾑﾗ ｶﾖ</t>
  </si>
  <si>
    <t>田村　雅彦</t>
  </si>
  <si>
    <t>ﾀﾑﾗ ﾏｻﾋｺ</t>
  </si>
  <si>
    <t>黒川　創舟</t>
  </si>
  <si>
    <t>ｸﾛｶﾜ ｿｳｼｭｳ</t>
  </si>
  <si>
    <t>深海　ななか</t>
  </si>
  <si>
    <t>ﾌｶｳﾐ ﾅﾅｶ</t>
  </si>
  <si>
    <t>風早南部小学校</t>
  </si>
  <si>
    <t>村上　麻美</t>
  </si>
  <si>
    <t>ﾑﾗｶﾐ ｱｻﾐ</t>
  </si>
  <si>
    <t>佐藤　孝洋</t>
  </si>
  <si>
    <t>ｻﾄｳ ﾀｶﾋﾛ</t>
  </si>
  <si>
    <t>石井　真寿美</t>
  </si>
  <si>
    <t>ｲｼｲ ﾏｽﾐ</t>
  </si>
  <si>
    <t>牧野　大希</t>
  </si>
  <si>
    <t>ﾏｷﾉ ﾀﾞｲｷ</t>
  </si>
  <si>
    <t>カメの会</t>
  </si>
  <si>
    <t>小林　泰之</t>
  </si>
  <si>
    <t>ｺﾊﾞﾔｼ ﾔｽﾕｷ</t>
  </si>
  <si>
    <t>丸山　あや</t>
  </si>
  <si>
    <t>ﾏﾙﾔﾏ ｱﾔ</t>
  </si>
  <si>
    <t>塚越　雄一郎</t>
  </si>
  <si>
    <t>ﾂｶｺﾞｼ ﾕｳｲﾁﾛｳ</t>
  </si>
  <si>
    <t>藤田　淳史</t>
  </si>
  <si>
    <t>ﾌｼﾞﾀ ｱﾂｼ</t>
  </si>
  <si>
    <t>フリー</t>
  </si>
  <si>
    <t>相田　知美</t>
  </si>
  <si>
    <t>ｱｲﾀﾞ ﾄﾓﾐ</t>
  </si>
  <si>
    <t>宮崎　有加</t>
  </si>
  <si>
    <t>ﾐﾔｻﾞｷ ﾕｶ</t>
  </si>
  <si>
    <t>吉本　謙一</t>
  </si>
  <si>
    <t>ﾖｼﾓﾄ ｹﾝｲﾁ</t>
  </si>
  <si>
    <t>四十万谷　吉浩</t>
  </si>
  <si>
    <t>ｼｼﾞﾏﾔ ﾖｼﾋﾛ</t>
  </si>
  <si>
    <t>福澤　昌弥</t>
  </si>
  <si>
    <t>ﾌｸｻﾞﾜ ﾏｻﾔ</t>
  </si>
  <si>
    <t>片山　博美</t>
  </si>
  <si>
    <t>ｶﾀﾔﾏ ﾋﾛﾐ</t>
  </si>
  <si>
    <t>市川市</t>
  </si>
  <si>
    <t>大坂　賢</t>
  </si>
  <si>
    <t>ｵｵｻｶ ｻﾄｼ</t>
  </si>
  <si>
    <t>柏市立逆井小</t>
  </si>
  <si>
    <t>増田　由美子</t>
  </si>
  <si>
    <t>ﾏｽﾀﾞ ﾕﾐｺ</t>
  </si>
  <si>
    <t>森谷　修一</t>
  </si>
  <si>
    <t>ﾓﾘﾔ ｼｭｳｲﾁ</t>
  </si>
  <si>
    <t>渡辺　祐矢</t>
  </si>
  <si>
    <t>ﾜﾀﾅﾍﾞ ﾕｳﾔ</t>
  </si>
  <si>
    <t>光ヶ丘小学校</t>
  </si>
  <si>
    <t>矢口　泰介</t>
  </si>
  <si>
    <t>ﾔｸﾞﾁ ﾀｲｽｹ</t>
  </si>
  <si>
    <t>谷山　章夫</t>
  </si>
  <si>
    <t>ﾀﾆﾔﾏ ｱｷｵ</t>
  </si>
  <si>
    <t>松本　博</t>
  </si>
  <si>
    <t>ﾏﾂﾓﾄ ﾋﾛｼ</t>
  </si>
  <si>
    <t>腰原　学</t>
  </si>
  <si>
    <t>ｺｼﾊﾗ ﾏﾅﾌﾞ</t>
  </si>
  <si>
    <t>菊池　友和</t>
  </si>
  <si>
    <t>ｷｸﾁ ﾄﾓｶｽﾞ</t>
  </si>
  <si>
    <t>沼田　恵美</t>
  </si>
  <si>
    <t>ﾇﾏﾀ ｴﾐ</t>
  </si>
  <si>
    <t>橋本　孝太</t>
  </si>
  <si>
    <t>ﾊｼﾓﾄ ｺｳﾀ</t>
  </si>
  <si>
    <t>北爪　修</t>
  </si>
  <si>
    <t>ｷﾀﾂﾞﾒ ｵｻﾑ</t>
  </si>
  <si>
    <t>田中北</t>
  </si>
  <si>
    <t>兼松　由美</t>
  </si>
  <si>
    <t>ｶﾈﾏﾂ ﾕﾐ</t>
  </si>
  <si>
    <t>宮嵜　康則</t>
  </si>
  <si>
    <t>ﾐﾔｻﾞｷ ﾔｽﾉﾘ</t>
  </si>
  <si>
    <t>←←←←←ここ</t>
  </si>
  <si>
    <t>加藤　和輝</t>
  </si>
  <si>
    <t>ｶﾄｳ ｶｽﾞｷ</t>
  </si>
  <si>
    <t>小林　孝之</t>
  </si>
  <si>
    <t>ｺﾊﾞﾔｼ ﾀｶﾕｷ</t>
  </si>
  <si>
    <t>柏市立旭小学校</t>
  </si>
  <si>
    <t>松丸　奈央</t>
  </si>
  <si>
    <t>ﾏﾂﾏﾙ ﾅｵ</t>
  </si>
  <si>
    <t>森鍵　英一</t>
  </si>
  <si>
    <t>ﾓﾘｶｷﾞ ｴｲｲﾁ</t>
  </si>
  <si>
    <t>広瀬　久也</t>
  </si>
  <si>
    <t>ﾋﾛｾ ﾋｻﾔ</t>
  </si>
  <si>
    <t>岡野　祐太</t>
  </si>
  <si>
    <t>ｵｶﾉ ﾕｳﾀ</t>
  </si>
  <si>
    <t>竹田　麻由美</t>
  </si>
  <si>
    <t>ﾀｹﾀﾞ ﾏﾕﾐ</t>
  </si>
  <si>
    <t>櫻田　菫</t>
  </si>
  <si>
    <t>ｻｸﾗﾀﾞ ｽﾐﾚ</t>
  </si>
  <si>
    <t>唐木　悠葵乃</t>
  </si>
  <si>
    <t>ｶﾗｷ ﾕｷﾉ</t>
  </si>
  <si>
    <t>五戸　建</t>
  </si>
  <si>
    <t>ｺﾞﾉﾍ ﾀｹﾙ</t>
  </si>
  <si>
    <t>山本　梓未</t>
  </si>
  <si>
    <t>ﾔﾏﾓﾄ ｱｽﾞﾐ</t>
  </si>
  <si>
    <t>空手道　剛心会</t>
  </si>
  <si>
    <t>岩屋　心</t>
  </si>
  <si>
    <t>ｲﾜﾔ ｺｺﾛ</t>
  </si>
  <si>
    <t>平井　鈴夏</t>
  </si>
  <si>
    <t>ﾋﾗｲ ｽｽﾞﾅ</t>
  </si>
  <si>
    <t>中島　かおり</t>
  </si>
  <si>
    <t>ﾅｶｼﾞﾏ ｶｵﾘ</t>
  </si>
  <si>
    <t>田中　綾子</t>
  </si>
  <si>
    <t>ﾀﾅｶ ｱﾔｺ</t>
  </si>
  <si>
    <t>鈴木　伸一郎</t>
  </si>
  <si>
    <t>ｽｽﾞｷ ｼﾝｲﾁﾛｳ</t>
  </si>
  <si>
    <t>篠崎　望美</t>
  </si>
  <si>
    <t>ｼﾉｻﾞｷ ﾉｿﾞﾐ</t>
  </si>
  <si>
    <t>松原　千恵</t>
  </si>
  <si>
    <t>ﾏﾂﾊﾞﾗ ﾁｴ</t>
  </si>
  <si>
    <t>小林　さちよ</t>
  </si>
  <si>
    <t>ｺﾊﾞﾔｼ ｻﾁﾖ</t>
  </si>
  <si>
    <t>永田　誠子</t>
  </si>
  <si>
    <t>ﾅｶﾞﾀ ｾｲｺ</t>
  </si>
  <si>
    <t>明星　久雄</t>
  </si>
  <si>
    <t>ｱｹﾎﾞｼ ﾋｻｵ</t>
  </si>
  <si>
    <t>吉岡　由佳</t>
  </si>
  <si>
    <t>ﾖｼｵｶ ﾕｶ</t>
  </si>
  <si>
    <t>澤井　春奈</t>
  </si>
  <si>
    <t>ｻﾜｲ ﾊﾙﾅ</t>
  </si>
  <si>
    <t>佐久間　千寿</t>
  </si>
  <si>
    <t>ｻｸﾏ ﾁﾂﾞ</t>
  </si>
  <si>
    <t>柏第二小</t>
  </si>
  <si>
    <t>内田　雅之</t>
  </si>
  <si>
    <t>ｳﾁﾀﾞ ﾏｻﾕｷ</t>
  </si>
  <si>
    <t>松崎　湧志</t>
  </si>
  <si>
    <t>ﾏﾂｻﾞｷ ﾕｳｼ</t>
  </si>
  <si>
    <t>江東区</t>
  </si>
  <si>
    <t>福井　優子</t>
  </si>
  <si>
    <t>ﾌｸｲ ﾕｳｺ</t>
  </si>
  <si>
    <t>辻本　寛樹</t>
  </si>
  <si>
    <t>ﾂｼﾞﾓﾄ ﾋﾛｷ</t>
  </si>
  <si>
    <t>永井　達也</t>
  </si>
  <si>
    <t>ﾅｶﾞｲ ﾀﾂﾔ</t>
  </si>
  <si>
    <t>片野　仁</t>
  </si>
  <si>
    <t>ｶﾀﾉ ﾋﾄｼ</t>
  </si>
  <si>
    <t>カタノ</t>
  </si>
  <si>
    <t>川崎　真理子</t>
  </si>
  <si>
    <t>ｶﾜｻｷ ﾏﾘｺ</t>
  </si>
  <si>
    <t>チームパンダ</t>
  </si>
  <si>
    <t>小林　晋也</t>
  </si>
  <si>
    <t>ｺﾊﾞﾔｼ ｼﾝﾔ</t>
  </si>
  <si>
    <t>斉藤　忠司</t>
  </si>
  <si>
    <t>ｻｲﾄｳ ﾀﾀﾞｼ</t>
  </si>
  <si>
    <t>篠塚　里彩</t>
  </si>
  <si>
    <t>ｼﾉﾂｶ ﾘｻ</t>
  </si>
  <si>
    <t>ひまわり幼稚園</t>
  </si>
  <si>
    <t>小柴　丈</t>
  </si>
  <si>
    <t>ｺｼﾊﾞ ｼﾞｮｳ</t>
  </si>
  <si>
    <t>酒井根東小学校</t>
  </si>
  <si>
    <t>井上　洸</t>
  </si>
  <si>
    <t>ｲﾉｳｴ ﾋﾛｼ</t>
  </si>
  <si>
    <t>柏剛心会</t>
  </si>
  <si>
    <t>南雲　正行</t>
  </si>
  <si>
    <t>ﾅｸﾞﾓ ﾏｻﾕｷ</t>
  </si>
  <si>
    <t>滝沢　宗達</t>
  </si>
  <si>
    <t>ﾀｷｻﾞﾜ ｿｳﾀﾂ</t>
  </si>
  <si>
    <t>伊藤　早苗</t>
  </si>
  <si>
    <t>ｲﾄｳ ｻﾅｴ</t>
  </si>
  <si>
    <t>ココナッツ</t>
  </si>
  <si>
    <t>松本　拓也</t>
  </si>
  <si>
    <t>ﾏﾂﾓﾄ ﾀｸﾔ</t>
  </si>
  <si>
    <t>松本Ｆａｍｉｌｙ</t>
  </si>
  <si>
    <t>松田　恭一</t>
  </si>
  <si>
    <t>ﾏﾂﾀﾞ ｷｮｳｲﾁ</t>
  </si>
  <si>
    <t>田沼　潤子</t>
  </si>
  <si>
    <t>ﾀﾇﾏ ｼﾞｭﾝｺ</t>
  </si>
  <si>
    <t>藤本　涼</t>
  </si>
  <si>
    <t>ﾌｼﾞﾓﾄ ﾘｮｳ</t>
  </si>
  <si>
    <t>十余二小学校</t>
  </si>
  <si>
    <t>佐々木　寛</t>
  </si>
  <si>
    <t>ｻｻｷ ﾋﾛｼ</t>
  </si>
  <si>
    <t>寿江島　広男</t>
  </si>
  <si>
    <t>ｽｴｼﾞﾏ ﾋﾛｵ</t>
  </si>
  <si>
    <t>スカイブルー</t>
  </si>
  <si>
    <t>伊東　千佳子</t>
  </si>
  <si>
    <t>ｲﾄｳ ﾁｶｺ</t>
  </si>
  <si>
    <t>杉浦　真有為</t>
  </si>
  <si>
    <t>ｽｷﾞｳﾗ ﾏﾕｲ</t>
  </si>
  <si>
    <t>魚住　由</t>
  </si>
  <si>
    <t>ｳｵｽﾞﾐ ﾕｳ</t>
  </si>
  <si>
    <t>だいき</t>
  </si>
  <si>
    <t>陳　徳山</t>
  </si>
  <si>
    <t>ﾁﾝ ﾄｸﾔﾏ</t>
  </si>
  <si>
    <t>一緒に頑張ろう</t>
  </si>
  <si>
    <t>増田　武一</t>
  </si>
  <si>
    <t>ﾏｽﾀﾞ ﾀｹｲﾁ</t>
  </si>
  <si>
    <t>坂本　晃平</t>
  </si>
  <si>
    <t>ｻｶﾓﾄ ｺｳﾍｲ</t>
  </si>
  <si>
    <t>田代　雅典</t>
  </si>
  <si>
    <t>ﾀｼﾛ ﾏｻﾉﾘ</t>
  </si>
  <si>
    <t>茂田　ふみ</t>
  </si>
  <si>
    <t>ｼｹﾞﾀ ﾌﾐ</t>
  </si>
  <si>
    <t>渡辺　剛史</t>
  </si>
  <si>
    <t>ﾜﾀﾅﾍﾞ ﾀｶﾌﾐ</t>
  </si>
  <si>
    <t>扇　明美</t>
  </si>
  <si>
    <t>ｵｳｷﾞ ｱｹﾐ</t>
  </si>
  <si>
    <t>清宮　敦子</t>
  </si>
  <si>
    <t>ｾｲﾐﾔ ｱﾂｺ</t>
  </si>
  <si>
    <t>栗原　夏美</t>
  </si>
  <si>
    <t>ｸﾘﾊﾗ ﾅﾂﾐ</t>
  </si>
  <si>
    <t>東海林　幸子</t>
  </si>
  <si>
    <t>ﾄｳｶｲﾘﾝ ｻﾁｺ</t>
  </si>
  <si>
    <t>米野　真理</t>
  </si>
  <si>
    <t>ﾖﾈﾉ ﾏﾘ</t>
  </si>
  <si>
    <t>関根　響子</t>
  </si>
  <si>
    <t>ｾｷﾈ ｷｮｳｺ</t>
  </si>
  <si>
    <t>福永　好宏</t>
  </si>
  <si>
    <t>ﾌｸﾅｶﾞ ﾖｼﾋﾛ</t>
  </si>
  <si>
    <t>西原小学校</t>
  </si>
  <si>
    <t>西　賢一郎</t>
  </si>
  <si>
    <t>ﾆｼ ｹﾝｲﾁﾛｳ</t>
  </si>
  <si>
    <t>田邊　千恵</t>
  </si>
  <si>
    <t>ﾀﾅﾍﾞ ﾁｴ</t>
  </si>
  <si>
    <t>赤木　翔</t>
  </si>
  <si>
    <t>ｱｶｷﾞ ｼｮｳ</t>
  </si>
  <si>
    <t>太田　洋輔</t>
  </si>
  <si>
    <t>ｵｵﾀ ﾖｳｽｹ</t>
  </si>
  <si>
    <t>佐藤　都</t>
  </si>
  <si>
    <t>ｻﾄｳ ﾐﾔｺ</t>
  </si>
  <si>
    <t>上山　咲葵</t>
  </si>
  <si>
    <t>ｳｴﾔﾏ ｻｷ</t>
  </si>
  <si>
    <t>鈴木　輝行</t>
  </si>
  <si>
    <t>ｽｽﾞｷ ﾃﾙﾕｷ</t>
  </si>
  <si>
    <t>チーム鈴木</t>
  </si>
  <si>
    <t>髙田　怜</t>
  </si>
  <si>
    <t>ﾀｶﾀﾞ ﾚｲ</t>
  </si>
  <si>
    <t>北柏幼稚園</t>
  </si>
  <si>
    <t>東　英彰</t>
  </si>
  <si>
    <t>ﾋｶﾞｼ ﾋﾃﾞｱｷ</t>
  </si>
  <si>
    <t>田中　孝一</t>
  </si>
  <si>
    <t>ﾀﾅｶ ｺｳｲﾁ</t>
  </si>
  <si>
    <t>田中小学校</t>
  </si>
  <si>
    <t>片岡　澪子</t>
  </si>
  <si>
    <t>ｶﾀｵｶ ﾐｵｺ</t>
  </si>
  <si>
    <t>大金　広典</t>
  </si>
  <si>
    <t>ｵｵｶﾞﾈ ﾋﾛﾉﾘ</t>
  </si>
  <si>
    <t>大金　誉典</t>
  </si>
  <si>
    <t>ｵｵｶﾞﾈ ﾀｶﾌﾐ</t>
  </si>
  <si>
    <t>建石　久美子</t>
  </si>
  <si>
    <t>ﾀﾃｲｼ ｸﾐｺ</t>
  </si>
  <si>
    <t>染井　良男</t>
  </si>
  <si>
    <t>ｿﾒｲ ﾖｼｵ</t>
  </si>
  <si>
    <t>藤本　史恵</t>
  </si>
  <si>
    <t>ﾌｼﾞﾓﾄ ﾌﾐｴ</t>
  </si>
  <si>
    <t>菅原　仁人</t>
  </si>
  <si>
    <t>ｽｶﾞﾜﾗ ﾖｼﾄ</t>
  </si>
  <si>
    <t>篠原　崇之</t>
  </si>
  <si>
    <t>ｼﾉﾊﾗ ﾀｶｼ</t>
  </si>
  <si>
    <t>我孫子二小学校</t>
  </si>
  <si>
    <t>星野　明子</t>
  </si>
  <si>
    <t>ﾎｼﾉ ｱｷｺ</t>
  </si>
  <si>
    <t>関口　久美子</t>
  </si>
  <si>
    <t>ｾｷｸﾞﾁ ｸﾐｺ</t>
  </si>
  <si>
    <t>辻本　静香</t>
  </si>
  <si>
    <t>ﾂｼﾞﾓﾄ ｼｽﾞｶ</t>
  </si>
  <si>
    <t>石田　梨紗</t>
  </si>
  <si>
    <t>ｲｼﾀﾞ ﾘｻ</t>
  </si>
  <si>
    <t>長谷川　みさき</t>
  </si>
  <si>
    <t>ﾊｾｶﾞﾜ ﾐｻｷ</t>
  </si>
  <si>
    <t>吉岡　美枝</t>
  </si>
  <si>
    <t>ﾖｼｵｶ ﾐｴ</t>
  </si>
  <si>
    <t>長谷川　祥</t>
  </si>
  <si>
    <t>ﾊｾｶﾞﾜ ｼｮｳ</t>
  </si>
  <si>
    <t>渡部　圭介</t>
  </si>
  <si>
    <t>ﾜﾀﾍﾞ ｹｲｽｹ</t>
  </si>
  <si>
    <t>松本　輝美</t>
  </si>
  <si>
    <t>ﾏﾂﾓﾄ ﾃﾙﾐ</t>
  </si>
  <si>
    <t>矢内　征一</t>
  </si>
  <si>
    <t>ﾔﾅｲ ｾｲｲﾁ</t>
  </si>
  <si>
    <t>山﨑　信義</t>
  </si>
  <si>
    <t>ﾔﾏｻﾞｷ ﾉﾌﾞﾖｼ</t>
  </si>
  <si>
    <t>柏ＣＳＣ</t>
  </si>
  <si>
    <t>下平　裕美</t>
  </si>
  <si>
    <t>ｼﾓﾀﾞｲﾗ ﾕﾐ</t>
  </si>
  <si>
    <t>栃木県</t>
  </si>
  <si>
    <t>宇都宮市</t>
  </si>
  <si>
    <t>琴浦　健太</t>
  </si>
  <si>
    <t>ｺﾄｳﾗ ｹﾝﾀ</t>
  </si>
  <si>
    <t>岸　真生</t>
  </si>
  <si>
    <t>ｷｼ ﾏｻｵ</t>
  </si>
  <si>
    <t>島田　亮宏</t>
  </si>
  <si>
    <t>ｼﾏﾀﾞ ｱﾂﾋﾛ</t>
  </si>
  <si>
    <t>岡田　尚也</t>
  </si>
  <si>
    <t>ｵｶﾀﾞ ﾅｵﾔ</t>
  </si>
  <si>
    <t>高橋　千絵</t>
  </si>
  <si>
    <t>ﾀｶﾊｼ ﾁｴ</t>
  </si>
  <si>
    <t>世田谷区</t>
  </si>
  <si>
    <t>柿木園　美菜</t>
  </si>
  <si>
    <t>ｶｷﾉｷｿﾞﾉ ﾐﾅ</t>
  </si>
  <si>
    <t>葛飾区</t>
  </si>
  <si>
    <t>加藤　拓哉</t>
  </si>
  <si>
    <t>ｶﾄｳ ﾀｸﾔ</t>
  </si>
  <si>
    <t>武藤　敬子</t>
  </si>
  <si>
    <t>ﾑﾄｳ ｹｲｺ</t>
  </si>
  <si>
    <t>蒲原　友秀</t>
  </si>
  <si>
    <t>ｶﾓﾊﾗ ﾄﾓﾋﾃﾞ</t>
  </si>
  <si>
    <t>加藤　幸子</t>
  </si>
  <si>
    <t>ｶﾄｳ ｻﾁｺ</t>
  </si>
  <si>
    <t>馬場　宏和</t>
  </si>
  <si>
    <t>ﾊﾞﾊﾞ ﾋﾛｶｽﾞ</t>
  </si>
  <si>
    <t>チームはやぶさ</t>
  </si>
  <si>
    <t>南雲　もり恵</t>
  </si>
  <si>
    <t>ﾅｸﾞﾓ ﾓﾘｴ</t>
  </si>
  <si>
    <t>片山　忠</t>
  </si>
  <si>
    <t>ｶﾀﾔﾏ ﾀﾀﾞｼ</t>
  </si>
  <si>
    <t>ゴールドジム柏千葉</t>
  </si>
  <si>
    <t>松田　理沙</t>
  </si>
  <si>
    <t>ﾏﾂﾀﾞ ﾘｻ</t>
  </si>
  <si>
    <t>塚本　正幸</t>
  </si>
  <si>
    <t>ﾂｶﾓﾄ ﾏｻﾕｷ</t>
  </si>
  <si>
    <t>鈴木　淳</t>
  </si>
  <si>
    <t>ｽｽﾞｷ ｼﾞｭﾝ</t>
  </si>
  <si>
    <t>田中　康訓</t>
  </si>
  <si>
    <t>ﾀﾅｶ ﾔｽﾉﾘ</t>
  </si>
  <si>
    <t>大澤　信吾</t>
  </si>
  <si>
    <t>ｵｵｻﾜ ｼﾝｺﾞ</t>
  </si>
  <si>
    <t>小林　知恵子</t>
  </si>
  <si>
    <t>ｺﾊﾞﾔｼ ﾁｴｺ</t>
  </si>
  <si>
    <t>大川　翔太</t>
  </si>
  <si>
    <t>ｵｵｶﾜ ｼｮｳﾀ</t>
  </si>
  <si>
    <t>石橋　昇</t>
  </si>
  <si>
    <t>ｲｼﾊﾞｼ ﾉﾎﾞﾙ</t>
  </si>
  <si>
    <t>板山　あずみ</t>
  </si>
  <si>
    <t>ｲﾀﾔﾏ ｱｽﾞﾐ</t>
  </si>
  <si>
    <t>田中　うらら</t>
  </si>
  <si>
    <t>ﾀﾅｶ ｳﾗﾗ</t>
  </si>
  <si>
    <t>武田　絵美</t>
  </si>
  <si>
    <t>ﾀｹﾀﾞ ｴﾐ</t>
  </si>
  <si>
    <t>岩崎　満</t>
  </si>
  <si>
    <t>ｲﾜｻｷ ﾐﾂﾙ</t>
  </si>
  <si>
    <t>つくば市</t>
  </si>
  <si>
    <t>三森　康行</t>
  </si>
  <si>
    <t>ﾐﾂﾓﾘ ﾔｽﾕｷ</t>
  </si>
  <si>
    <t>柏倉　清一</t>
  </si>
  <si>
    <t>ｶｼﾜｸﾗ ｾｲｲﾁ</t>
  </si>
  <si>
    <t>下村　典子</t>
  </si>
  <si>
    <t>ｼﾓﾑﾗ ﾉﾘｺ</t>
  </si>
  <si>
    <t>下澤　雅明</t>
  </si>
  <si>
    <t>ｼﾓｻﾞﾜ ﾏｻｱｷ</t>
  </si>
  <si>
    <t>久場　治哉</t>
  </si>
  <si>
    <t>ｸﾊﾞ ﾊﾙﾔ</t>
  </si>
  <si>
    <t>秋山　亮介</t>
  </si>
  <si>
    <t>ｱｷﾔﾏ ﾘｮｳｽｹ</t>
  </si>
  <si>
    <t>三郷市</t>
  </si>
  <si>
    <t>塚本　可奈子</t>
  </si>
  <si>
    <t>ﾂｶﾓﾄ ｶﾅｺ</t>
  </si>
  <si>
    <t>山田　淳美</t>
  </si>
  <si>
    <t>ﾔﾏﾀﾞ ｱﾂﾐ</t>
  </si>
  <si>
    <t>アルナスライン</t>
  </si>
  <si>
    <t>佐古　湖美</t>
  </si>
  <si>
    <t>ｻｺ ﾋﾛﾐ</t>
  </si>
  <si>
    <t>２km</t>
  </si>
  <si>
    <t>２km男子小学４年生</t>
  </si>
  <si>
    <t>猪狩　礼央</t>
  </si>
  <si>
    <t>ｲｶﾞﾘ ﾚｵ</t>
  </si>
  <si>
    <t>愛心陸上クラブ</t>
  </si>
  <si>
    <t>福島県</t>
  </si>
  <si>
    <t>本宮市</t>
  </si>
  <si>
    <t>工藤　浬</t>
  </si>
  <si>
    <t>ｸﾄﾞｳ ｶｲﾘ</t>
  </si>
  <si>
    <t>高柳ＲＣ</t>
  </si>
  <si>
    <t>井上　蓮汰朗</t>
  </si>
  <si>
    <t>ｲﾉｳｴ ﾚﾝﾀﾛｳ</t>
  </si>
  <si>
    <t>佐藤　伶哉</t>
  </si>
  <si>
    <t>ｻﾄｳ ﾚｲﾔ</t>
  </si>
  <si>
    <t>酒井根小</t>
  </si>
  <si>
    <t>秋田　勇樹</t>
  </si>
  <si>
    <t>ｱｷﾀ ﾕｳｷ</t>
  </si>
  <si>
    <t>市村　颯太</t>
  </si>
  <si>
    <t>ｲﾁﾑﾗ ｿｳﾀ</t>
  </si>
  <si>
    <t>片岡　満</t>
  </si>
  <si>
    <t>ｶﾀｵｶ ﾐﾁﾙ</t>
  </si>
  <si>
    <t>小西　琉騎</t>
  </si>
  <si>
    <t>ｺﾆｼ ﾘｭｳｷ</t>
  </si>
  <si>
    <t>南　遼輝</t>
  </si>
  <si>
    <t>ﾐﾅﾐ ﾊﾙｷ</t>
  </si>
  <si>
    <t>名戸ヶ谷小</t>
  </si>
  <si>
    <t>新井　啓太</t>
  </si>
  <si>
    <t>ｱﾗｲ ｹｲﾀ</t>
  </si>
  <si>
    <t>古田　悠人</t>
  </si>
  <si>
    <t>ﾌﾙﾀ ﾕｳﾄ</t>
  </si>
  <si>
    <t>山田　大稀</t>
  </si>
  <si>
    <t>ﾔﾏﾀﾞ ﾀｲｷ</t>
  </si>
  <si>
    <t>逆井ＡＣ</t>
  </si>
  <si>
    <t>進藤　悠翔</t>
  </si>
  <si>
    <t>ｼﾝﾄﾞｳ ﾊﾙﾄ</t>
  </si>
  <si>
    <t>塚本　開飛</t>
  </si>
  <si>
    <t>ﾂｶﾓﾄ ｶｲﾄ</t>
  </si>
  <si>
    <t>柏市立十余二小</t>
  </si>
  <si>
    <t>亀谷　光希</t>
  </si>
  <si>
    <t>ｶﾒﾔ ﾐﾂｷ</t>
  </si>
  <si>
    <t>つくば学園の森</t>
  </si>
  <si>
    <t>萩原　温久</t>
  </si>
  <si>
    <t>ﾊｷﾞﾜﾗ ﾊﾙﾋｻ</t>
  </si>
  <si>
    <t>千葉　遥希</t>
  </si>
  <si>
    <t>ﾁﾊﾞ ﾊﾙｷ</t>
  </si>
  <si>
    <t>文間スポ少</t>
  </si>
  <si>
    <t>利根町</t>
  </si>
  <si>
    <t>峯村　直浩</t>
  </si>
  <si>
    <t>ﾐﾈﾑﾗ ﾅｵﾋﾛ</t>
  </si>
  <si>
    <t>流山市立小山小学校</t>
  </si>
  <si>
    <t>鈴木　健大</t>
  </si>
  <si>
    <t>ｽｽﾞｷ ｹﾝﾀﾞｲ</t>
  </si>
  <si>
    <t>柏第七小学校</t>
  </si>
  <si>
    <t>小柴　和稔</t>
  </si>
  <si>
    <t>ｺｼﾊﾞ ｶｽﾞﾄｼ</t>
  </si>
  <si>
    <t>佐藤　凌</t>
  </si>
  <si>
    <t>ｻﾄｳ ﾘｮｳ</t>
  </si>
  <si>
    <t>小野　夏海</t>
  </si>
  <si>
    <t>ｵﾉ ﾅﾂﾐ</t>
  </si>
  <si>
    <t>宮嶋　聖弥</t>
  </si>
  <si>
    <t>ﾐﾔｼﾞﾏ ﾏｻﾔ</t>
  </si>
  <si>
    <t>和田　崇甫</t>
  </si>
  <si>
    <t>ﾜﾀﾞ ｿｳｽｹ</t>
  </si>
  <si>
    <t>田邉　颯大</t>
  </si>
  <si>
    <t>ﾀﾅﾍﾞ ｿｳﾀ</t>
  </si>
  <si>
    <t>柴田　世那</t>
  </si>
  <si>
    <t>ｼﾊﾞﾀ ｾﾅ</t>
  </si>
  <si>
    <t>市村　竜暉</t>
  </si>
  <si>
    <t>ｲﾁﾑﾗ ﾘｭｳｷ</t>
  </si>
  <si>
    <t>柏第二小学校</t>
  </si>
  <si>
    <t>染谷　璃穏</t>
  </si>
  <si>
    <t>ｿﾒﾔ ﾘｵﾝ</t>
  </si>
  <si>
    <t>出口　大幹</t>
  </si>
  <si>
    <t>ﾃﾞｸﾞﾁ ﾀｲｷ</t>
  </si>
  <si>
    <t>大矢　朔</t>
  </si>
  <si>
    <t>ｵｵﾔ ﾊｼﾞﾒ</t>
  </si>
  <si>
    <t>山木　剛琉</t>
  </si>
  <si>
    <t>ﾔﾏｷ ﾀｹﾙ</t>
  </si>
  <si>
    <t>髙橋　悠輔</t>
  </si>
  <si>
    <t>ﾀｶﾊｼ ﾕｳｽｹ</t>
  </si>
  <si>
    <t>扇　理雄</t>
  </si>
  <si>
    <t>ｵｳｷﾞ ﾘｵ</t>
  </si>
  <si>
    <t>松葉第二小</t>
  </si>
  <si>
    <t>田沼　幸弥</t>
  </si>
  <si>
    <t>ﾀﾇﾏ ﾕｷﾔ</t>
  </si>
  <si>
    <t>石川　真聖</t>
  </si>
  <si>
    <t>ｲｼｶﾜ ﾏｻﾄ</t>
  </si>
  <si>
    <t>風早北部小学校</t>
  </si>
  <si>
    <t>中山　詠彬</t>
  </si>
  <si>
    <t>ﾅｶﾔﾏ ｴｲﾘﾝ</t>
  </si>
  <si>
    <t>太田　龍之介</t>
  </si>
  <si>
    <t>ｵｵﾀ ﾘｭｳﾉｽｹ</t>
  </si>
  <si>
    <t>杉浦　拓真</t>
  </si>
  <si>
    <t>ｽｷﾞｳﾗ ﾀｸﾏ</t>
  </si>
  <si>
    <t>川島　遥斗</t>
  </si>
  <si>
    <t>ｶﾜｼﾏ ﾊﾙﾄ</t>
  </si>
  <si>
    <t>土小学校</t>
  </si>
  <si>
    <t>坂本　陸</t>
  </si>
  <si>
    <t>ｻｶﾓﾄ ﾘｸ</t>
  </si>
  <si>
    <t>柏第四小学校</t>
  </si>
  <si>
    <t>金子　湊</t>
  </si>
  <si>
    <t>ｶﾈｺ ﾐﾅﾄ</t>
  </si>
  <si>
    <t>鈴川　響</t>
  </si>
  <si>
    <t>ｽｽﾞｶﾜ ﾋﾋﾞｷ</t>
  </si>
  <si>
    <t>戸田　慧介</t>
  </si>
  <si>
    <t>ﾄﾀﾞ ｹｲｽｹ</t>
  </si>
  <si>
    <t>山野辺　瑛太</t>
  </si>
  <si>
    <t>ﾔﾏﾉﾍﾞ ｴｲﾀ</t>
  </si>
  <si>
    <t>下平　悠貴</t>
  </si>
  <si>
    <t>ｼﾓﾀﾞｲﾗ ﾕｳｷ</t>
  </si>
  <si>
    <t>２km男子小学５年生</t>
  </si>
  <si>
    <t>山田　蒼太</t>
  </si>
  <si>
    <t>ﾔﾏﾀﾞ ｿｳﾀ</t>
  </si>
  <si>
    <t>南流山小学校</t>
  </si>
  <si>
    <t>中村　悠輝</t>
  </si>
  <si>
    <t>ﾅｶﾑﾗ ﾕｳｷ</t>
  </si>
  <si>
    <t>チーム柏</t>
  </si>
  <si>
    <t>吉場　颯人</t>
  </si>
  <si>
    <t>ﾖｼﾊﾞ ﾊﾔﾄ</t>
  </si>
  <si>
    <t>大津ケ丘第二小学校</t>
  </si>
  <si>
    <t>市川　朝陽</t>
  </si>
  <si>
    <t>ｲﾁｶﾜ ｱｻﾋ</t>
  </si>
  <si>
    <t>渡辺　耀介</t>
  </si>
  <si>
    <t>ﾜﾀﾅﾍﾞ ﾖｳｽｹ</t>
  </si>
  <si>
    <t>野田ジュニア</t>
  </si>
  <si>
    <t>林崎　那央斗</t>
  </si>
  <si>
    <t>ﾊﾔｼｻﾞｷ ﾅｵﾄ</t>
  </si>
  <si>
    <t>東葛ＲＣ</t>
  </si>
  <si>
    <t>神栖市</t>
  </si>
  <si>
    <t>笹原　匠実</t>
  </si>
  <si>
    <t>ｻｻﾊﾗ ﾀｸﾐ</t>
  </si>
  <si>
    <t>高柳小</t>
  </si>
  <si>
    <t>藤本　大和</t>
  </si>
  <si>
    <t>ﾌｼﾞﾓﾄ ﾔﾏﾄ</t>
  </si>
  <si>
    <t>久場　育哉</t>
  </si>
  <si>
    <t>ｸﾊﾞ ｲｸﾔ</t>
  </si>
  <si>
    <t>橘　遼</t>
  </si>
  <si>
    <t>ﾀﾁﾊﾞﾅ ﾘｮｳ</t>
  </si>
  <si>
    <t>名戸ヶ谷小学校</t>
  </si>
  <si>
    <t>金久保　涼楓</t>
  </si>
  <si>
    <t>ｶﾅｸﾎﾞ ﾘｮｳｶﾞ</t>
  </si>
  <si>
    <t>杉山　航輝</t>
  </si>
  <si>
    <t>ｽｷﾞﾔﾏ ｺｳｷ</t>
  </si>
  <si>
    <t>柏の葉小学校</t>
  </si>
  <si>
    <t>佐藤　暖心</t>
  </si>
  <si>
    <t>ｻﾄｳ ﾊﾙﾄ</t>
  </si>
  <si>
    <t>松葉第一小</t>
  </si>
  <si>
    <t>佐藤　大心</t>
  </si>
  <si>
    <t>ｻﾄｳ ﾀｲｼ</t>
  </si>
  <si>
    <t>フォレット　伊庵</t>
  </si>
  <si>
    <t>ﾌｫﾚｯﾄ ｲｱﾝ</t>
  </si>
  <si>
    <t>小島　知輝</t>
  </si>
  <si>
    <t>ｺｼﾞﾏ ﾄﾓｷ</t>
  </si>
  <si>
    <t>柏８小</t>
  </si>
  <si>
    <t>松本　岳</t>
  </si>
  <si>
    <t>ﾏﾂﾓﾄ ｶﾞｸ</t>
  </si>
  <si>
    <t>三枝　舜弥</t>
  </si>
  <si>
    <t>ｻｴｸﾞｻ ｼｭﾝﾔ</t>
  </si>
  <si>
    <t>海藤　晴太</t>
  </si>
  <si>
    <t>ｶｲﾄﾞｳ ｾｲﾀ</t>
  </si>
  <si>
    <t>荒川区</t>
  </si>
  <si>
    <t>長岡　壮樹</t>
  </si>
  <si>
    <t>ﾅｶﾞｵｶ ｿｳｷ</t>
  </si>
  <si>
    <t>高柳ＪｒＲＣ</t>
  </si>
  <si>
    <t>花岡　陽向</t>
  </si>
  <si>
    <t>ﾊﾅｵｶ ﾋﾅﾀ</t>
  </si>
  <si>
    <t>富勢東小学校</t>
  </si>
  <si>
    <t>岩﨑　拓海</t>
  </si>
  <si>
    <t>ｲﾜｻｷ ﾀｸﾐ</t>
  </si>
  <si>
    <t>高柳西小学校</t>
  </si>
  <si>
    <t>東海林　弘季</t>
  </si>
  <si>
    <t>ﾄｳｶｲﾘﾝ ﾋﾛｷ</t>
  </si>
  <si>
    <t>宮川　敦樹</t>
  </si>
  <si>
    <t>ﾐﾔｶﾞﾜ ｱﾂｷ</t>
  </si>
  <si>
    <t>石川　皓大</t>
  </si>
  <si>
    <t>ｲｼｶﾜ ｺｳﾀﾞｲ</t>
  </si>
  <si>
    <t>石川走友会</t>
  </si>
  <si>
    <t>栃木市</t>
  </si>
  <si>
    <t>茂田　紘典</t>
  </si>
  <si>
    <t>ｼｹﾞﾀ ｺｳｽｹ</t>
  </si>
  <si>
    <t>高野　真臣</t>
  </si>
  <si>
    <t>ﾀｶﾉ ﾏｻｵﾐ</t>
  </si>
  <si>
    <t>宮嶋　寿弥</t>
  </si>
  <si>
    <t>ﾐﾔｼﾞﾏ ﾋｻﾔ</t>
  </si>
  <si>
    <t>若林　理輝</t>
  </si>
  <si>
    <t>ﾜｶﾊﾞﾔｼ ﾘｷ</t>
  </si>
  <si>
    <t>川村　俊瑛</t>
  </si>
  <si>
    <t>ｶﾜﾑﾗ ﾄｼｱｷ</t>
  </si>
  <si>
    <t>土南部小学校</t>
  </si>
  <si>
    <t>座間　洋希</t>
  </si>
  <si>
    <t>ｻﾞﾏ ﾋﾛｷ</t>
  </si>
  <si>
    <t>大津ヶ丘第一小</t>
  </si>
  <si>
    <t>吉田　康人</t>
  </si>
  <si>
    <t>ﾖｼﾀﾞ ﾔｽﾋﾄ</t>
  </si>
  <si>
    <t>高野　快翔</t>
  </si>
  <si>
    <t>ﾀｶﾉ ｶｲﾄ</t>
  </si>
  <si>
    <t>利田　瑛太</t>
  </si>
  <si>
    <t>ｶｶﾞﾀ ｴｲﾀ</t>
  </si>
  <si>
    <t>吉岡　圭佑</t>
  </si>
  <si>
    <t>ﾖｼｵｶ ｹｲｽｹ</t>
  </si>
  <si>
    <t>中山　湧喜</t>
  </si>
  <si>
    <t>ﾅｶﾔﾏ ﾕｳｷ</t>
  </si>
  <si>
    <t>宮崎小学校</t>
  </si>
  <si>
    <t>泉　悠太</t>
  </si>
  <si>
    <t>ｲｽﾞﾐ ﾕｳﾀ</t>
  </si>
  <si>
    <t>森谷　悠斗</t>
  </si>
  <si>
    <t>ﾓﾘﾔ ﾕｳﾄ</t>
  </si>
  <si>
    <t>剛心会</t>
  </si>
  <si>
    <t>鈴木　天真</t>
  </si>
  <si>
    <t>ｽｽﾞｷ ﾃﾝﾏ</t>
  </si>
  <si>
    <t>髙元　悠真</t>
  </si>
  <si>
    <t>ﾀｶﾓﾄ ﾕｳﾏ</t>
  </si>
  <si>
    <t>本橋　和真</t>
  </si>
  <si>
    <t>ﾓﾄﾊｼ ｶｽﾞﾏ</t>
  </si>
  <si>
    <t>篠塚　拓海</t>
  </si>
  <si>
    <t>ｼﾉﾂｶ ﾀｸﾐ</t>
  </si>
  <si>
    <t>新川小学校</t>
  </si>
  <si>
    <t>山本　新大</t>
  </si>
  <si>
    <t>ﾔﾏﾓﾄ ｱﾗﾀ</t>
  </si>
  <si>
    <t>２km男子小学６年生</t>
  </si>
  <si>
    <t>石川　湧史</t>
  </si>
  <si>
    <t>ｲｼｶﾜ ﾕｳｼ</t>
  </si>
  <si>
    <t>渡邉　樹</t>
  </si>
  <si>
    <t>ﾜﾀﾅﾍﾞ ｲﾂｷ</t>
  </si>
  <si>
    <t>井上　陸斗</t>
  </si>
  <si>
    <t>ｲﾉｳｴ ﾘｸﾄ</t>
  </si>
  <si>
    <t>松伏町</t>
  </si>
  <si>
    <t>三木　真聡</t>
  </si>
  <si>
    <t>ﾐｷ ﾏﾅﾄ</t>
  </si>
  <si>
    <t>高塚　陽向</t>
  </si>
  <si>
    <t>ﾀｶﾂｶ ﾋﾅﾀ</t>
  </si>
  <si>
    <t>堀籠　雄翔</t>
  </si>
  <si>
    <t>ﾎﾘｺﾞﾒ ﾕｳﾄ</t>
  </si>
  <si>
    <t>柏第三小学校</t>
  </si>
  <si>
    <t>安村　悠汰</t>
  </si>
  <si>
    <t>ﾔｽﾑﾗ ﾕｳﾀ</t>
  </si>
  <si>
    <t>風早北部小</t>
  </si>
  <si>
    <t>岡崎　郁尭</t>
  </si>
  <si>
    <t>ｵｶｻﾞｷ ﾌﾐｱｷ</t>
  </si>
  <si>
    <t>落合　千渚人</t>
  </si>
  <si>
    <t>ｵﾁｱｲ ｾﾅﾄ</t>
  </si>
  <si>
    <t>鈴木　翔大</t>
  </si>
  <si>
    <t>ｽｽﾞｷ ｼｮｳﾀ</t>
  </si>
  <si>
    <t>山田　優眞</t>
  </si>
  <si>
    <t>ﾔﾏﾀﾞ ﾕｳﾏ</t>
  </si>
  <si>
    <t>猪浦　幸太</t>
  </si>
  <si>
    <t>ｲﾉｳﾗ ｺｳﾀ</t>
  </si>
  <si>
    <t>中尾小学校</t>
  </si>
  <si>
    <t>神奈川県</t>
  </si>
  <si>
    <t>横浜市</t>
  </si>
  <si>
    <t>袴田　惟人</t>
  </si>
  <si>
    <t>ﾊｶﾏﾀﾞ ﾕｲﾄ</t>
  </si>
  <si>
    <t>阿見町</t>
  </si>
  <si>
    <t>香取　晃</t>
  </si>
  <si>
    <t>ｶﾄﾘ ﾐﾂ</t>
  </si>
  <si>
    <t>柳澤　寿哉</t>
  </si>
  <si>
    <t>ﾔﾅｷﾞｻﾜ ﾄｼﾔ</t>
  </si>
  <si>
    <t>根上　遼介</t>
  </si>
  <si>
    <t>ﾈｶﾞﾐ ﾘｮｳｽｹ</t>
  </si>
  <si>
    <t>田島　柊一郎</t>
  </si>
  <si>
    <t>ﾀｼﾞﾏ ｼｭｳｲﾁﾛｳ</t>
  </si>
  <si>
    <t>鈴木　航太</t>
  </si>
  <si>
    <t>ｽｽﾞｷ ｺｳﾀ</t>
  </si>
  <si>
    <t>和田　蒼生</t>
  </si>
  <si>
    <t>ﾜﾀﾞ ｱｵｲ</t>
  </si>
  <si>
    <t>伊藤　香揮</t>
  </si>
  <si>
    <t>ｲﾄｳ ｺｳｷ</t>
  </si>
  <si>
    <t>石原　真汲</t>
  </si>
  <si>
    <t>ｲｼﾊﾗ ﾏｸﾐ</t>
  </si>
  <si>
    <t>前田　裕紀</t>
  </si>
  <si>
    <t>ﾏｴﾀﾞ ﾕｳｷ</t>
  </si>
  <si>
    <t>平野　優将</t>
  </si>
  <si>
    <t>ﾋﾗﾉ ﾕｳﾄ</t>
  </si>
  <si>
    <t>富勢小進撃団</t>
  </si>
  <si>
    <t>礒道　天吾</t>
  </si>
  <si>
    <t>ｲｿﾐﾁ ﾃﾝｺﾞ</t>
  </si>
  <si>
    <t>矢野　翔大</t>
  </si>
  <si>
    <t>ﾔﾉ ｼｮｳﾀ</t>
  </si>
  <si>
    <t>仁平　大貴</t>
  </si>
  <si>
    <t>ﾆﾍｲ ﾀﾞｲｷ</t>
  </si>
  <si>
    <t>中納　悠斗</t>
  </si>
  <si>
    <t>ﾅｶﾉｳ ﾊﾙﾄ</t>
  </si>
  <si>
    <t>関根　慧</t>
  </si>
  <si>
    <t>ｾｷﾈ ｻﾄﾙ</t>
  </si>
  <si>
    <t>重松　渉夢</t>
  </si>
  <si>
    <t>ｼｹﾞﾏﾂ ｱﾕﾑ</t>
  </si>
  <si>
    <t>櫻田　翼</t>
  </si>
  <si>
    <t>ｻｸﾗﾀﾞ ﾂﾊﾞｻ</t>
  </si>
  <si>
    <t>阿部　寛太</t>
  </si>
  <si>
    <t>ｱﾍﾞ ｶﾝﾀ</t>
  </si>
  <si>
    <t>伊與泉　康輔</t>
  </si>
  <si>
    <t>ｲﾖｽﾞﾐ ｺｳｽｹ</t>
  </si>
  <si>
    <t>野田市北部小</t>
  </si>
  <si>
    <t>石川　和樹</t>
  </si>
  <si>
    <t>ｲｼｶﾜ ｶｽﾞｷ</t>
  </si>
  <si>
    <t>２km男子小学５年生</t>
    <phoneticPr fontId="2"/>
  </si>
  <si>
    <t>２km男子小学６年生</t>
    <phoneticPr fontId="2"/>
  </si>
  <si>
    <t>２km女子小学４年生</t>
  </si>
  <si>
    <t>村田　実娃</t>
  </si>
  <si>
    <t>ﾑﾗﾀ ﾐｱ</t>
  </si>
  <si>
    <t>松本　琳寧</t>
  </si>
  <si>
    <t>ﾏﾂﾓﾄ ﾘﾝﾈ</t>
  </si>
  <si>
    <t>柏市立西原小学校</t>
  </si>
  <si>
    <t>江口　心優</t>
  </si>
  <si>
    <t>ｴｸﾞﾁ ﾐﾕ</t>
  </si>
  <si>
    <t>安田　早希</t>
  </si>
  <si>
    <t>ﾔｽﾀﾞ ｻｷ</t>
  </si>
  <si>
    <t>高柳ジュニアＲＣ</t>
  </si>
  <si>
    <t>柿本　萌美</t>
  </si>
  <si>
    <t>ｶｷﾓﾄ ﾒｸﾞﾐ</t>
  </si>
  <si>
    <t>増尾西</t>
  </si>
  <si>
    <t>岸上　明香里</t>
  </si>
  <si>
    <t>ｷｼｶﾞﾐ ｱｶﾘ</t>
  </si>
  <si>
    <t>川越　心愛</t>
  </si>
  <si>
    <t>ｶﾜｺﾞｴ ｺｺﾅ</t>
  </si>
  <si>
    <t>高柳ランニング</t>
  </si>
  <si>
    <t>眞鍋　彩香</t>
  </si>
  <si>
    <t>ﾏﾅﾍﾞ ｱﾔｶ</t>
  </si>
  <si>
    <t>佐藤　心優</t>
  </si>
  <si>
    <t>ｻﾄｳ ｺｺﾛ</t>
  </si>
  <si>
    <t>野妻　結菜</t>
  </si>
  <si>
    <t>ﾉﾂﾞﾏ ﾕｳﾅ</t>
  </si>
  <si>
    <t>柏第五小学校</t>
  </si>
  <si>
    <t>谷田部　莉菜</t>
  </si>
  <si>
    <t>ﾔﾀﾍﾞ ﾘﾅ</t>
  </si>
  <si>
    <t>増田　椎香</t>
  </si>
  <si>
    <t>ﾏｽﾀﾞ ｼｲｶ</t>
  </si>
  <si>
    <t>２km女子小学４年生</t>
    <phoneticPr fontId="2"/>
  </si>
  <si>
    <t>２km女子小学５年生</t>
  </si>
  <si>
    <t>関根　輝星</t>
  </si>
  <si>
    <t>ｾｷﾈ ｷﾗﾘ</t>
  </si>
  <si>
    <t>寺田　莉子</t>
  </si>
  <si>
    <t>ﾃﾗﾀﾞ ﾘｺ</t>
  </si>
  <si>
    <t>大矢　涼夏</t>
  </si>
  <si>
    <t>ｵｵﾔ ｽｽﾞｶ</t>
  </si>
  <si>
    <t>葛飾区立住吉小</t>
  </si>
  <si>
    <t>九門　結衣</t>
  </si>
  <si>
    <t>ｸﾓﾝ ﾕｲ</t>
  </si>
  <si>
    <t>宮下　愛椛</t>
  </si>
  <si>
    <t>ﾐﾔｼﾀ ｱｲﾅ</t>
  </si>
  <si>
    <t>岩田　千怜</t>
  </si>
  <si>
    <t>ｲﾜﾀ ﾁｻﾄ</t>
  </si>
  <si>
    <t>松本　沙良</t>
  </si>
  <si>
    <t>ﾏﾂﾓﾄ ｻﾗ</t>
  </si>
  <si>
    <t>高栖　琉愛</t>
  </si>
  <si>
    <t>ﾀｶｽ ﾙｱ</t>
  </si>
  <si>
    <t>岡崎　琴里</t>
  </si>
  <si>
    <t>ｵｶｻﾞｷ ｺﾄﾘ</t>
  </si>
  <si>
    <t>大和久　結衣</t>
  </si>
  <si>
    <t>ｵｵﾜｸ ﾕｲ</t>
  </si>
  <si>
    <t>柏市立酒井根小</t>
  </si>
  <si>
    <t>塚田　莉凛杏</t>
  </si>
  <si>
    <t>ﾂｶﾀﾞ ﾘﾘｱ</t>
  </si>
  <si>
    <t>齋藤　花凜</t>
  </si>
  <si>
    <t>ｻｲﾄｳ ｶﾘﾝ</t>
  </si>
  <si>
    <t>田原　沙那</t>
  </si>
  <si>
    <t>ﾀﾊﾗ ｻﾅ</t>
  </si>
  <si>
    <t>藤重　桃子</t>
  </si>
  <si>
    <t>ﾌｼﾞｼｹﾞ ﾓﾓｺ</t>
  </si>
  <si>
    <t>鈴木　琉莉</t>
  </si>
  <si>
    <t>ｽｽﾞｷ ﾙﾘ</t>
  </si>
  <si>
    <t>黒澤　杏佳</t>
  </si>
  <si>
    <t>ｸﾛｻﾜ ｷｮｳｶ</t>
  </si>
  <si>
    <t>中世古　千遥</t>
  </si>
  <si>
    <t>ﾅｶｾﾞｺ ﾁﾊﾙ</t>
  </si>
  <si>
    <t>山野辺　花</t>
  </si>
  <si>
    <t>ﾔﾏﾉﾍﾞ ﾘﾘｱ</t>
  </si>
  <si>
    <t>泉　優奈</t>
  </si>
  <si>
    <t>ｲｽﾞﾐ ﾕｳﾅ</t>
  </si>
  <si>
    <t>浪川　璃海</t>
  </si>
  <si>
    <t>ﾅﾐｶﾜ ﾘｲﾅ</t>
  </si>
  <si>
    <t>菅波　志歩</t>
  </si>
  <si>
    <t>ｽｶﾞﾅﾐ ｼﾎ</t>
  </si>
  <si>
    <t>佐藤　小絵</t>
  </si>
  <si>
    <t>ｻﾄｳ ｻｴ</t>
  </si>
  <si>
    <t>江藤　朱里</t>
  </si>
  <si>
    <t>ｴﾄｳ ｱｶﾘ</t>
  </si>
  <si>
    <t>髙城　綾乃</t>
  </si>
  <si>
    <t>ﾀｶｷﾞ ｱﾔﾉ</t>
  </si>
  <si>
    <t>大津ヶ丘第１</t>
  </si>
  <si>
    <t>平山　麗咲</t>
  </si>
  <si>
    <t>ﾋﾗﾔﾏ ﾚｲｻ</t>
  </si>
  <si>
    <t>らんらんくらぶ</t>
  </si>
  <si>
    <t>松尾　結桜</t>
  </si>
  <si>
    <t>ﾏﾂｵ ﾕｲｻ</t>
  </si>
  <si>
    <t>平野　ななみ</t>
  </si>
  <si>
    <t>ﾋﾗﾉ ﾅﾅﾐ</t>
  </si>
  <si>
    <t>高柳ジュニア</t>
  </si>
  <si>
    <t>酒井　結子</t>
  </si>
  <si>
    <t>ｻｶｲ ﾕｲｺ</t>
  </si>
  <si>
    <t>小坂　奈央</t>
  </si>
  <si>
    <t>ｺｻｶ ﾅｵ</t>
  </si>
  <si>
    <t>和久津　友結</t>
  </si>
  <si>
    <t>ﾜｸﾂ ﾕｲ</t>
  </si>
  <si>
    <t>??村　紗羅</t>
  </si>
  <si>
    <t>ﾖｼﾑﾗ ｻﾗ</t>
  </si>
  <si>
    <t>古内　杏奈</t>
  </si>
  <si>
    <t>ﾌﾙｳﾁ ｱﾝﾅ</t>
  </si>
  <si>
    <t>佐久間　海璃</t>
  </si>
  <si>
    <t>ｻｸﾏ ﾐﾘｱ</t>
  </si>
  <si>
    <t>寺田　茉子</t>
  </si>
  <si>
    <t>ﾃﾗﾀﾞ ﾏｺ</t>
  </si>
  <si>
    <t>土井　柑奈</t>
  </si>
  <si>
    <t>ﾄﾞｲ ｶﾝﾅ</t>
  </si>
  <si>
    <t>高柳小学校</t>
  </si>
  <si>
    <t>岸　有咲</t>
  </si>
  <si>
    <t>ｷｼ ｱﾘｻ</t>
  </si>
  <si>
    <t>六馬　萌花</t>
  </si>
  <si>
    <t>ﾛｸﾏ ﾓｴｶ</t>
  </si>
  <si>
    <t>中島　愛</t>
  </si>
  <si>
    <t>ﾅｶｼﾞﾏ ｱｲ</t>
  </si>
  <si>
    <t>２km女子小学５年生</t>
    <phoneticPr fontId="2"/>
  </si>
  <si>
    <t>２km女子小学６年生</t>
  </si>
  <si>
    <t>大畑　希來</t>
  </si>
  <si>
    <t>ｵｵﾊﾀ ｷﾗ</t>
  </si>
  <si>
    <t>チーム柏・土</t>
  </si>
  <si>
    <t>杉山　雫</t>
  </si>
  <si>
    <t>ｽｷﾞﾔﾏ ｼｽﾞｸ</t>
  </si>
  <si>
    <t>吉濱　小羽音</t>
  </si>
  <si>
    <t>ﾖｼﾊﾏ ｺﾊﾈ</t>
  </si>
  <si>
    <t>池澤　茜</t>
  </si>
  <si>
    <t>ｲｹｻﾞﾜ ｱｶﾈ</t>
  </si>
  <si>
    <t>吉田　成美</t>
  </si>
  <si>
    <t>ﾖｼﾀﾞ ﾅﾙﾐ</t>
  </si>
  <si>
    <t>大図　希々</t>
  </si>
  <si>
    <t>ｵｵｽﾞ ｷｷ</t>
  </si>
  <si>
    <t>佐倉市</t>
  </si>
  <si>
    <t>山田　古都音</t>
  </si>
  <si>
    <t>ﾔﾏﾀﾞ ｺﾄﾈ</t>
  </si>
  <si>
    <t>横田　宇佐子</t>
  </si>
  <si>
    <t>ﾖｺﾀ ｳｻｺ</t>
  </si>
  <si>
    <t>中野　帆乃海</t>
  </si>
  <si>
    <t>ﾅｶﾉ ﾎﾉﾐ</t>
  </si>
  <si>
    <t>手塚　那菜</t>
  </si>
  <si>
    <t>ﾃﾂﾞｶ ﾅﾅ</t>
  </si>
  <si>
    <t>柏第１小学校</t>
  </si>
  <si>
    <t>宮本　海羽</t>
  </si>
  <si>
    <t>ﾐﾔﾓﾄ ﾐｳ</t>
  </si>
  <si>
    <t>松本　琳稀</t>
  </si>
  <si>
    <t>ﾏﾂﾓﾄ ﾀﾏｷ</t>
  </si>
  <si>
    <t>工藤　由亜</t>
  </si>
  <si>
    <t>ｸﾄﾞｳ ﾕｱ</t>
  </si>
  <si>
    <t>戸張　亜実</t>
  </si>
  <si>
    <t>ﾄﾊﾞﾘ ｱﾐ</t>
  </si>
  <si>
    <t>鈴木　まひる</t>
  </si>
  <si>
    <t>ｽｽﾞｷ ﾏﾋﾙ</t>
  </si>
  <si>
    <t>黒木　珠有</t>
  </si>
  <si>
    <t>ｸﾛｷ ｼｭｳ</t>
  </si>
  <si>
    <t>東條　ゆり</t>
  </si>
  <si>
    <t>ﾄｳｼﾞｮｳ ﾕﾘ</t>
  </si>
  <si>
    <t>仲山　優実</t>
  </si>
  <si>
    <t>ﾅｶﾔﾏ ｳﾐ</t>
  </si>
  <si>
    <t>鈴木　綾乃</t>
  </si>
  <si>
    <t>ｽｽﾞｷ ｱﾔﾉ</t>
  </si>
  <si>
    <t>児玉　結菜</t>
  </si>
  <si>
    <t>ｺﾀﾞﾏ ﾕﾅ</t>
  </si>
  <si>
    <t>石井　杏優</t>
  </si>
  <si>
    <t>ｲｼｲ ｱﾕ</t>
  </si>
  <si>
    <t>二神　陽香</t>
  </si>
  <si>
    <t>ﾌﾀｶﾞﾐ ﾊﾙｶ</t>
  </si>
  <si>
    <t>進藤　奈那</t>
  </si>
  <si>
    <t>ｼﾝﾄﾞｳ ﾅﾅ</t>
  </si>
  <si>
    <t>鹿倉　真愛</t>
  </si>
  <si>
    <t>ｼｶｸﾗ ﾏｲ</t>
  </si>
  <si>
    <t>柏第一小学校</t>
  </si>
  <si>
    <t>藤木　菜月</t>
  </si>
  <si>
    <t>ﾌｼﾞｷ ﾅﾂｷ</t>
  </si>
  <si>
    <t>髙妻　舞</t>
  </si>
  <si>
    <t>ﾀｶﾂﾏ ﾏｲ</t>
  </si>
  <si>
    <t>増田　優菜</t>
  </si>
  <si>
    <t>ﾏｽﾀﾞ ﾕﾅ</t>
  </si>
  <si>
    <t>小林　知紗</t>
  </si>
  <si>
    <t>ｺﾊﾞﾔｼ ﾁｻ</t>
  </si>
  <si>
    <t>田邉　陽菜子</t>
  </si>
  <si>
    <t>ﾀﾅﾍﾞ ﾋﾅｺ</t>
  </si>
  <si>
    <t>神永　いずみ</t>
  </si>
  <si>
    <t>ｶﾐﾅｶﾞ ｲｽﾞﾐ</t>
  </si>
  <si>
    <t>今城　穂乃香</t>
  </si>
  <si>
    <t>ｲﾏｼﾛ ﾎﾉｶ</t>
  </si>
  <si>
    <t>流山小学校</t>
  </si>
  <si>
    <t>礒谷　雛生</t>
  </si>
  <si>
    <t>ｲｿﾔ ｽｳ</t>
  </si>
  <si>
    <t>染谷　莉音</t>
  </si>
  <si>
    <t>小山小学校</t>
  </si>
  <si>
    <t>笛田　華菜</t>
  </si>
  <si>
    <t>ﾌｴﾀ ﾊﾙﾅ</t>
  </si>
  <si>
    <t>高田小</t>
  </si>
  <si>
    <t>吉本　雪慧</t>
  </si>
  <si>
    <t>ﾖｼﾓﾄ ﾕｷｴ</t>
  </si>
  <si>
    <t>２km女子小学６年生</t>
    <phoneticPr fontId="2"/>
  </si>
  <si>
    <t>３km</t>
  </si>
  <si>
    <t>３km男子中学１年生</t>
  </si>
  <si>
    <t>宮崎　優</t>
  </si>
  <si>
    <t>ﾐﾔｻﾞｷ ﾕｳ</t>
  </si>
  <si>
    <t>大津ケ丘中</t>
  </si>
  <si>
    <t>大澄　謙真</t>
  </si>
  <si>
    <t>ｵｵｽﾐ ｹﾝｼﾝ</t>
  </si>
  <si>
    <t>光ケ丘中学校</t>
  </si>
  <si>
    <t>高橋　遼太郎</t>
  </si>
  <si>
    <t>ﾀｶﾊｼ ﾘｮｳﾀﾛｳ</t>
  </si>
  <si>
    <t>柏五</t>
  </si>
  <si>
    <t>吉岡　龍一</t>
  </si>
  <si>
    <t>ﾖｼｵｶ ﾘｭｳｲﾁ</t>
  </si>
  <si>
    <t>柏田中中</t>
  </si>
  <si>
    <t>千葉　流惺</t>
  </si>
  <si>
    <t>ﾁﾊﾞ ﾘｭｳｾｲ</t>
  </si>
  <si>
    <t>柏市立酒井根中学校</t>
  </si>
  <si>
    <t>津端　直人</t>
  </si>
  <si>
    <t>ﾂﾊﾞﾀ ﾅｵﾄ</t>
  </si>
  <si>
    <t>船橋市</t>
  </si>
  <si>
    <t>杉田　悠磨</t>
  </si>
  <si>
    <t>ｽｷﾞﾀ ﾊﾙﾏ</t>
  </si>
  <si>
    <t>広松　大和</t>
  </si>
  <si>
    <t>ﾋﾛﾏﾂ ﾔﾏﾄ</t>
  </si>
  <si>
    <t>豊四季中</t>
  </si>
  <si>
    <t>吉原　暖人</t>
  </si>
  <si>
    <t>ﾖｼﾊﾗ ﾊﾙﾄ</t>
  </si>
  <si>
    <t>塚本　悠太</t>
  </si>
  <si>
    <t>ﾂｶﾓﾄ ﾕｳﾀ</t>
  </si>
  <si>
    <t>西原中学校</t>
  </si>
  <si>
    <t>川邉　柾</t>
  </si>
  <si>
    <t>ｶﾜﾍﾞ ﾏｻｷ</t>
  </si>
  <si>
    <t>大久保　友暉</t>
  </si>
  <si>
    <t>ｵｵｸﾎﾞ ﾄﾓｷ</t>
  </si>
  <si>
    <t>高柳中学校</t>
  </si>
  <si>
    <t>鈴木　郁海</t>
  </si>
  <si>
    <t>ｽｽﾞｷ ｲｸﾐ</t>
  </si>
  <si>
    <t>白井　瑞葵</t>
  </si>
  <si>
    <t>ｼﾗｲ ﾐﾂｷ</t>
  </si>
  <si>
    <t>川頭　航大</t>
  </si>
  <si>
    <t>ｶﾜｽﾞ ｺｳﾀﾞｲ</t>
  </si>
  <si>
    <t>高栖　琉綺</t>
  </si>
  <si>
    <t>ﾀｶｽ ﾙｷ</t>
  </si>
  <si>
    <t>伊藤　太志</t>
  </si>
  <si>
    <t>ｲﾄｳ ﾀｲｼ</t>
  </si>
  <si>
    <t>山﨑　勇冴</t>
  </si>
  <si>
    <t>ﾔﾏｻﾞｷ ｲｯｻ</t>
  </si>
  <si>
    <t>鳥飼　大翔</t>
  </si>
  <si>
    <t>ﾄﾘｶｲ ﾀﾞｲﾄ</t>
  </si>
  <si>
    <t>大原　青空</t>
  </si>
  <si>
    <t>ｵｵﾊﾗ ｿﾗ</t>
  </si>
  <si>
    <t>湯本　駿</t>
  </si>
  <si>
    <t>ﾕﾓﾄ ｼｭﾝ</t>
  </si>
  <si>
    <t>平尾　誠也</t>
  </si>
  <si>
    <t>ﾋﾗｵ ｾｲﾔ</t>
  </si>
  <si>
    <t>富勢中学校</t>
  </si>
  <si>
    <t>吉森　郁馬</t>
  </si>
  <si>
    <t>ﾖｼﾓﾘ ｲｸﾏ</t>
  </si>
  <si>
    <t>古川　佑之丞</t>
  </si>
  <si>
    <t>ﾌﾙｶﾜ ﾕｳﾉｽｹ</t>
  </si>
  <si>
    <t>永野　陸</t>
  </si>
  <si>
    <t>ﾅｶﾞﾉ ﾘｸ</t>
  </si>
  <si>
    <t>中原中学校</t>
  </si>
  <si>
    <t>中山　開理</t>
  </si>
  <si>
    <t>ﾅｶﾔﾏ ｶｲﾘ</t>
  </si>
  <si>
    <t>長谷川　陽人</t>
  </si>
  <si>
    <t>ﾊｾｶﾞﾜ ﾊﾙﾄ</t>
  </si>
  <si>
    <t>酒井根中学校</t>
  </si>
  <si>
    <t>苅谷　裕人</t>
  </si>
  <si>
    <t>ｶﾘﾔ ﾕｳﾄ</t>
  </si>
  <si>
    <t>長田　朔太</t>
  </si>
  <si>
    <t>ｵｻﾀﾞ ｻｸﾀ</t>
  </si>
  <si>
    <t>大久保　龍之心</t>
  </si>
  <si>
    <t>ｵｵｸﾎﾞ ﾘｭｳﾉｼﾝ</t>
  </si>
  <si>
    <t>兼丸　暁斗</t>
  </si>
  <si>
    <t>ｶﾈﾏﾙ ｱｷﾄ</t>
  </si>
  <si>
    <t>菊地　賢征</t>
  </si>
  <si>
    <t>ｷｸﾁ ｹﾝｾｲ</t>
  </si>
  <si>
    <t>田村　勇太</t>
  </si>
  <si>
    <t>ﾀﾑﾗ ﾕｳﾀ</t>
  </si>
  <si>
    <t>馬場　俊介</t>
  </si>
  <si>
    <t>ﾊﾞﾊﾞ ｼｭﾝｽｹ</t>
  </si>
  <si>
    <t>大塚　翔大</t>
  </si>
  <si>
    <t>ｵｵﾂｶ ｼｮｳﾀ</t>
  </si>
  <si>
    <t>古川　湊一朗</t>
  </si>
  <si>
    <t>ﾌﾙｶﾜ ｿｳｲﾁﾛｳ</t>
  </si>
  <si>
    <t>３km男子中学１年生</t>
    <phoneticPr fontId="2"/>
  </si>
  <si>
    <t>３km男子中学２・３年生</t>
  </si>
  <si>
    <t>小平　敦之</t>
  </si>
  <si>
    <t>ｺﾀﾞｲﾗ ｱﾂﾕｷ</t>
  </si>
  <si>
    <t>柏市立柏第二中学校</t>
  </si>
  <si>
    <t>池澤　悠冬</t>
  </si>
  <si>
    <t>ｲｹｻﾞﾜ ﾊﾙﾄ</t>
  </si>
  <si>
    <t>大沼　陽登</t>
  </si>
  <si>
    <t>ｵｵﾇﾏ ﾊﾙﾄ</t>
  </si>
  <si>
    <t>佐々木　笙伍</t>
  </si>
  <si>
    <t>ｻｻｷ ｼｮｳｺﾞ</t>
  </si>
  <si>
    <t>櫻井　圭汰</t>
  </si>
  <si>
    <t>ｻｸﾗｲ ｹｲﾀ</t>
  </si>
  <si>
    <t>山田　健斗</t>
  </si>
  <si>
    <t>ﾔﾏﾀﾞ ｹﾝﾄ</t>
  </si>
  <si>
    <t>染谷　隆翔</t>
  </si>
  <si>
    <t>ｿﾒﾔ ﾘｭｳﾄ</t>
  </si>
  <si>
    <t>澤田　勇希</t>
  </si>
  <si>
    <t>ｻﾜﾀﾞ ﾕｳｷ</t>
  </si>
  <si>
    <t>田代　陽斗</t>
  </si>
  <si>
    <t>ﾀｼﾛ ﾊﾙﾄ</t>
  </si>
  <si>
    <t>前田　航</t>
  </si>
  <si>
    <t>ﾏｴﾀﾞ ﾜﾀﾙ</t>
  </si>
  <si>
    <t>戸田　龍之介</t>
  </si>
  <si>
    <t>ﾄﾀﾞ ﾘｭｳﾉｽｹ</t>
  </si>
  <si>
    <t>宮内　大壽</t>
  </si>
  <si>
    <t>ﾐﾔｳﾁ ﾀｲｼﾞｭ</t>
  </si>
  <si>
    <t>山田　拓磨</t>
  </si>
  <si>
    <t>ﾔﾏﾀﾞ ﾀｸﾏ</t>
  </si>
  <si>
    <t>宮嵜　碧羽</t>
  </si>
  <si>
    <t>ﾐﾔｻﾞｷ ｱｵｲ</t>
  </si>
  <si>
    <t>菊地　理玖</t>
  </si>
  <si>
    <t>ｷｸﾁ ﾘｸ</t>
  </si>
  <si>
    <t>柏市立土中学校</t>
  </si>
  <si>
    <t>田中　晴</t>
  </si>
  <si>
    <t>ﾀﾅｶ ﾊﾙ</t>
  </si>
  <si>
    <t>坂田　宙明</t>
  </si>
  <si>
    <t>ｻｶﾀ ﾋﾛｱｷ</t>
  </si>
  <si>
    <t>浅野　修</t>
  </si>
  <si>
    <t>ｱｻﾉ ｼｭｳ</t>
  </si>
  <si>
    <t>中田　青樹</t>
  </si>
  <si>
    <t>ﾅｶﾀﾞ ｾｲｼﾞｭ</t>
  </si>
  <si>
    <t>近藤　翔</t>
  </si>
  <si>
    <t>ｺﾝﾄﾞｳ ｼｮｳ</t>
  </si>
  <si>
    <t>鈴木　奥介</t>
  </si>
  <si>
    <t>ｽｽﾞｷ ｵｳｽｹ</t>
  </si>
  <si>
    <t>井上　駿</t>
  </si>
  <si>
    <t>ｲﾉｳｴ ｼｭﾝ</t>
  </si>
  <si>
    <t>和田　隆之介</t>
  </si>
  <si>
    <t>ﾜﾀﾞ ﾘｭｳﾉｽｹ</t>
  </si>
  <si>
    <t>松葉中学校</t>
  </si>
  <si>
    <t>黒川　陽太郎</t>
  </si>
  <si>
    <t>ｸﾛｶﾜ ﾖｳﾀﾛｳ</t>
  </si>
  <si>
    <t>内山　雅教</t>
  </si>
  <si>
    <t>ｳﾁﾔﾏ ﾏｻﾀｶ</t>
  </si>
  <si>
    <t>横山　巧</t>
  </si>
  <si>
    <t>ﾖｺﾔﾏ ﾀｸﾐ</t>
  </si>
  <si>
    <t>島田　悠希</t>
  </si>
  <si>
    <t>ｼﾏﾀﾞ ﾕｳｷ</t>
  </si>
  <si>
    <t>井上　虎汰朗</t>
  </si>
  <si>
    <t>ｲﾉｳｴ ｺﾀﾛｳ</t>
  </si>
  <si>
    <t>武田　涼太郎</t>
  </si>
  <si>
    <t>ﾀｹﾀﾞ ﾘｮｳﾀﾛｳ</t>
  </si>
  <si>
    <t>山村　悠晟</t>
  </si>
  <si>
    <t>ﾔﾏﾑﾗ ﾕｳｾｲ</t>
  </si>
  <si>
    <t>濱西　一颯</t>
  </si>
  <si>
    <t>ﾊﾏﾆｼ ｲｯｻ</t>
  </si>
  <si>
    <t>荒木　悠作</t>
  </si>
  <si>
    <t>ｱﾗｷ ﾕｳｻｸ</t>
  </si>
  <si>
    <t>三浦　源就</t>
  </si>
  <si>
    <t>ﾐｳﾗ ﾓﾄﾅﾘ</t>
  </si>
  <si>
    <t>栗原　直幸</t>
  </si>
  <si>
    <t>ｸﾘﾊﾗ ﾅｵﾕｷ</t>
  </si>
  <si>
    <t>星野　慶</t>
  </si>
  <si>
    <t>ﾎｼﾉ ｺﾉﾑ</t>
  </si>
  <si>
    <t>柏市立南部中学校</t>
  </si>
  <si>
    <t>田口　優磨</t>
  </si>
  <si>
    <t>ﾀｸﾞﾁ ﾕｳﾏ</t>
  </si>
  <si>
    <t>柏中学校</t>
  </si>
  <si>
    <t>岡田　祥太</t>
  </si>
  <si>
    <t>ｵｶﾀﾞ ｼｮｳﾀ</t>
  </si>
  <si>
    <t>渡邉　大祐</t>
  </si>
  <si>
    <t>ﾜﾀﾅﾍﾞ ﾀﾞｲｽｹ</t>
  </si>
  <si>
    <t>桑原　颯</t>
  </si>
  <si>
    <t>ｸﾜﾊﾞﾗ ｿｳ</t>
  </si>
  <si>
    <t>石澤　聖也</t>
  </si>
  <si>
    <t>ｲｼｻﾞﾜ ｾｲﾔ</t>
  </si>
  <si>
    <t>奈須　翔大</t>
  </si>
  <si>
    <t>ﾅｽ ｼｮｳﾀ</t>
  </si>
  <si>
    <t>石川　貴康</t>
  </si>
  <si>
    <t>ｲｼｶﾜ ﾀｶﾖｼ</t>
  </si>
  <si>
    <t>丸元　一志</t>
  </si>
  <si>
    <t>ﾏﾙﾓﾄ ｶｽﾞｼ</t>
  </si>
  <si>
    <t>田野　匠真</t>
  </si>
  <si>
    <t>ﾀﾉ ｼｮｳﾏ</t>
  </si>
  <si>
    <t>德應　朗</t>
  </si>
  <si>
    <t>ﾄｸｵ ｱｷﾗ</t>
  </si>
  <si>
    <t>小林　聖翔</t>
  </si>
  <si>
    <t>ｺﾊﾞﾔｼ ﾏｻﾄ</t>
  </si>
  <si>
    <t>田原　雄智</t>
  </si>
  <si>
    <t>ﾀﾊﾗ ﾕｳﾄ</t>
  </si>
  <si>
    <t>泉　早輝斗</t>
  </si>
  <si>
    <t>ｲｽﾞﾐ ｻｷﾄ</t>
  </si>
  <si>
    <t>隈井　洸貴</t>
  </si>
  <si>
    <t>ｸﾏｲ ﾋﾛｷ</t>
  </si>
  <si>
    <t>富永　翔</t>
  </si>
  <si>
    <t>ﾄﾐﾅｶﾞ ｼｮｳ</t>
  </si>
  <si>
    <t>岩屋　将</t>
  </si>
  <si>
    <t>ｲﾜﾔ ｼｮｳ</t>
  </si>
  <si>
    <t>大三川　瑠南</t>
  </si>
  <si>
    <t>ｵｵﾐｶﾜ ｾﾅ</t>
  </si>
  <si>
    <t>柏二中</t>
  </si>
  <si>
    <t>六馬　健太</t>
  </si>
  <si>
    <t>ﾛｸﾏ ｹﾝﾀ</t>
  </si>
  <si>
    <t>岩屋　優</t>
  </si>
  <si>
    <t>ｲﾜﾔ ﾕｳ</t>
  </si>
  <si>
    <t>３km男子中学２・３年生</t>
    <phoneticPr fontId="2"/>
  </si>
  <si>
    <t>３km女子中学１年生</t>
  </si>
  <si>
    <t>大和久　梨帆</t>
  </si>
  <si>
    <t>ｵｵﾜｸ ﾘﾎ</t>
  </si>
  <si>
    <t>金久保　樹里</t>
  </si>
  <si>
    <t>ｶﾅｸﾎﾞ ｼﾞｭﾘ</t>
  </si>
  <si>
    <t>津下　こころ</t>
  </si>
  <si>
    <t>ﾂｹﾞ ｺｺﾛ</t>
  </si>
  <si>
    <t>松﨑　奈々</t>
  </si>
  <si>
    <t>ﾏﾂｻﾞｷ ﾅﾅ</t>
  </si>
  <si>
    <t>米田　歩生</t>
  </si>
  <si>
    <t>ﾖﾈﾀﾞ ｱｵｲ</t>
  </si>
  <si>
    <t>関口　歩花</t>
  </si>
  <si>
    <t>ｾｷｸﾞﾁ ｱﾕｶ</t>
  </si>
  <si>
    <t>松本　楓花</t>
  </si>
  <si>
    <t>ﾏﾂﾓﾄ ﾌｳｶ</t>
  </si>
  <si>
    <t>緒方　心花</t>
  </si>
  <si>
    <t>ｵｶﾞﾀ ｺﾉｶ</t>
  </si>
  <si>
    <t>柏ニ中</t>
  </si>
  <si>
    <t>郡山　友来</t>
  </si>
  <si>
    <t>ｺｵﾘﾔﾏ ﾕﾗｲ</t>
  </si>
  <si>
    <t>岩本　里音</t>
  </si>
  <si>
    <t>ｲﾜﾓﾄ ｻﾄﾈ</t>
  </si>
  <si>
    <t>本田　さやか</t>
  </si>
  <si>
    <t>ﾎﾝﾀﾞ ｻﾔｶ</t>
  </si>
  <si>
    <t>永島　杏紗</t>
  </si>
  <si>
    <t>ﾅｶﾞｼﾏ ｱｽﾞｻ</t>
  </si>
  <si>
    <t>後藤　朱理</t>
  </si>
  <si>
    <t>ｺﾞﾄｳ ｼｭﾘ</t>
  </si>
  <si>
    <t>小川　叶愛</t>
  </si>
  <si>
    <t>ｵｶﾞﾜ ﾉｱ</t>
  </si>
  <si>
    <t>宮本　美海</t>
  </si>
  <si>
    <t>ﾐﾔﾓﾄ ﾐﾐ</t>
  </si>
  <si>
    <t>堀込　果歩</t>
  </si>
  <si>
    <t>ﾎﾘｺﾞﾒ ｶﾎ</t>
  </si>
  <si>
    <t>野淵　ひかり</t>
  </si>
  <si>
    <t>ﾉﾌﾞﾁ ﾋｶﾘ</t>
  </si>
  <si>
    <t>秦　ミナミ</t>
  </si>
  <si>
    <t>ﾊﾀ ﾐﾅﾐ</t>
  </si>
  <si>
    <t>森　聖奈</t>
  </si>
  <si>
    <t>ﾓﾘ ｾｲﾅ</t>
  </si>
  <si>
    <t>３km女子中学１年生</t>
    <phoneticPr fontId="2"/>
  </si>
  <si>
    <t>３km女子中学２・３年生</t>
  </si>
  <si>
    <t>増田　向日葵</t>
  </si>
  <si>
    <t>ﾏｽﾀﾞ ﾋﾏﾘ</t>
  </si>
  <si>
    <t>関　円来</t>
  </si>
  <si>
    <t>ｾｷ ﾂﾌﾞﾗ</t>
  </si>
  <si>
    <t>落岩　彩華</t>
  </si>
  <si>
    <t>ｵﾁｲﾜ ｱﾔｶ</t>
  </si>
  <si>
    <t>寺田　怜桜</t>
  </si>
  <si>
    <t>ﾃﾗﾀﾞ ﾘｵ</t>
  </si>
  <si>
    <t>村上　星来</t>
  </si>
  <si>
    <t>ﾑﾗｶﾐ ｾﾗ</t>
  </si>
  <si>
    <t>岡﨑　ひな子</t>
  </si>
  <si>
    <t>ｵｶｻﾞｷ ﾋﾅｺ</t>
  </si>
  <si>
    <t>佐々木　玲奈</t>
  </si>
  <si>
    <t>ｻｻｷ ﾚﾅ</t>
  </si>
  <si>
    <t>仲山　心</t>
  </si>
  <si>
    <t>ﾅｶﾔﾏ ｺｺﾛ</t>
  </si>
  <si>
    <t>前田　恵利</t>
  </si>
  <si>
    <t>ﾏｴﾀﾞ ｴﾘ</t>
  </si>
  <si>
    <t>東條　かの子</t>
  </si>
  <si>
    <t>ﾄｳｼﾞｮｳ ｶﾉｺ</t>
  </si>
  <si>
    <t>戸山　暖</t>
  </si>
  <si>
    <t>ﾄﾔﾏ ﾉﾝ</t>
  </si>
  <si>
    <t>美藤　ゆりの</t>
  </si>
  <si>
    <t>ﾐﾄｳ ﾕﾘﾉ</t>
  </si>
  <si>
    <t>徳竹　琉月</t>
  </si>
  <si>
    <t>ﾄｸﾀｹ ﾙﾅ</t>
  </si>
  <si>
    <t>茶野木　彩瑛</t>
  </si>
  <si>
    <t>ﾁｬﾉｷ ｻｴ</t>
  </si>
  <si>
    <t>國島　心晴</t>
  </si>
  <si>
    <t>ｸﾆｼﾏ ｺｺﾊ</t>
  </si>
  <si>
    <t>福井　友梨恵</t>
  </si>
  <si>
    <t>ﾌｸｲ ﾕﾘｴ</t>
  </si>
  <si>
    <t>田辺　穂乃香</t>
  </si>
  <si>
    <t>ﾀﾅﾍﾞ ﾎﾉｶ</t>
  </si>
  <si>
    <t>谷山　菜津子</t>
  </si>
  <si>
    <t>ﾀﾆﾔﾏ ﾅﾂｺ</t>
  </si>
  <si>
    <t>多田　雅</t>
  </si>
  <si>
    <t>ﾀﾀﾞ ﾐﾔﾋﾞ</t>
  </si>
  <si>
    <t>後藤　梨翠</t>
  </si>
  <si>
    <t>ｺﾞﾄｳ ﾘﾐ</t>
  </si>
  <si>
    <t>阿部　歩花</t>
  </si>
  <si>
    <t>ｱﾍﾞ ｱﾕｶ</t>
  </si>
  <si>
    <t>岡部　心美</t>
  </si>
  <si>
    <t>ｵｶﾍﾞ ｷﾖﾐ</t>
  </si>
  <si>
    <t>亀田　果穂</t>
  </si>
  <si>
    <t>ｶﾒﾀﾞ ｶﾎ</t>
  </si>
  <si>
    <t>長瀬　好葉</t>
  </si>
  <si>
    <t>ﾅｶﾞｾ ｺﾉﾊ</t>
  </si>
  <si>
    <t>三枝　優莉愛</t>
  </si>
  <si>
    <t>ｻｴｸﾞｻ ﾕﾘｱ</t>
  </si>
  <si>
    <t>山田　詩杏</t>
  </si>
  <si>
    <t>ﾔﾏﾀﾞ ｼｱﾝ</t>
  </si>
  <si>
    <t>井川　世梨奈</t>
  </si>
  <si>
    <t>ｲｶﾜ ｾﾘﾅ</t>
  </si>
  <si>
    <t>３km女子中学２・３年生</t>
    <phoneticPr fontId="2"/>
  </si>
  <si>
    <t>５km</t>
  </si>
  <si>
    <t>５km男子高校生</t>
  </si>
  <si>
    <t>富田　峻平</t>
  </si>
  <si>
    <t>ﾄﾐﾀ ｼｭﾝﾍﾟｲ</t>
  </si>
  <si>
    <t>八千代松陰</t>
  </si>
  <si>
    <t>高橋　龍矢</t>
  </si>
  <si>
    <t>ﾀｶﾊｼ ﾘｭｳﾔ</t>
  </si>
  <si>
    <t>柏南高校</t>
  </si>
  <si>
    <t>金山　和矢</t>
  </si>
  <si>
    <t>ｶﾅﾔﾏ ｶｽﾞﾔ</t>
  </si>
  <si>
    <t>市立柏高校</t>
  </si>
  <si>
    <t>布川　優樹</t>
  </si>
  <si>
    <t>ﾇﾉｶﾜ ﾕｳｷ</t>
  </si>
  <si>
    <t>鎌ｹ谷市</t>
  </si>
  <si>
    <t>横田　優大</t>
  </si>
  <si>
    <t>ﾖｺﾀ ﾕｳﾀﾞｲ</t>
  </si>
  <si>
    <t>市立柏</t>
  </si>
  <si>
    <t>高橋　秀明</t>
  </si>
  <si>
    <t>ﾀｶﾊｼ ﾋﾃﾞｱｷ</t>
  </si>
  <si>
    <t>市東　優弥</t>
  </si>
  <si>
    <t>ｼﾄｳ ﾕｳﾔ</t>
  </si>
  <si>
    <t>野田中央高校</t>
  </si>
  <si>
    <t>瀬戸　瞭</t>
  </si>
  <si>
    <t>ｾﾄ ﾋｶﾙ</t>
  </si>
  <si>
    <t>柏中央高</t>
  </si>
  <si>
    <t>栗山　涼</t>
  </si>
  <si>
    <t>ｸﾘﾔﾏ ﾘｮｳ</t>
  </si>
  <si>
    <t>中西　優希</t>
  </si>
  <si>
    <t>ﾅｶﾆｼ ﾕｳｷ</t>
  </si>
  <si>
    <t>潮湖　悠真</t>
  </si>
  <si>
    <t>ﾁｮｳｺ ﾕｳﾏ</t>
  </si>
  <si>
    <t>白井市</t>
  </si>
  <si>
    <t>藤井　嵩仁</t>
  </si>
  <si>
    <t>ﾌｼﾞｲ ｼｭｳﾄ</t>
  </si>
  <si>
    <t>飯塚　純弥</t>
  </si>
  <si>
    <t>ｲｲﾂﾞｶ ｽﾐﾔ</t>
  </si>
  <si>
    <t>岩切　奏汰</t>
  </si>
  <si>
    <t>ｲﾜｷﾘ ｿｳﾀ</t>
  </si>
  <si>
    <t>古谷　春斗</t>
  </si>
  <si>
    <t>ﾌﾙﾔ ﾊﾙﾄ</t>
  </si>
  <si>
    <t>藤田　泰熙</t>
  </si>
  <si>
    <t>ﾌｼﾞﾀ ﾀｲｷ</t>
  </si>
  <si>
    <t>堀口　大樹</t>
  </si>
  <si>
    <t>ﾎﾘｸﾞﾁ ﾀﾞｲｷ</t>
  </si>
  <si>
    <t>菅原　蓮</t>
  </si>
  <si>
    <t>ｽｶﾞﾜﾗ ﾚﾝ</t>
  </si>
  <si>
    <t>我孫子二階堂高校</t>
  </si>
  <si>
    <t>野村　恵介</t>
  </si>
  <si>
    <t>ﾉﾑﾗ ｹｲｽｹ</t>
  </si>
  <si>
    <t>柏中央高等学校</t>
  </si>
  <si>
    <t>望月　廉平</t>
  </si>
  <si>
    <t>ﾓﾁﾂﾞｷ ﾚﾝﾍﾟｲ</t>
  </si>
  <si>
    <t>亀田　和空</t>
  </si>
  <si>
    <t>ｶﾒﾀﾞ ﾜｸ</t>
  </si>
  <si>
    <t>木村　博貴</t>
  </si>
  <si>
    <t>ｷﾑﾗ ﾋﾛｷ</t>
  </si>
  <si>
    <t>二松学舎柏</t>
  </si>
  <si>
    <t>柳　京佑</t>
  </si>
  <si>
    <t>ﾔﾅｷﾞ ｹｲｽｹ</t>
  </si>
  <si>
    <t>二松学舎高校</t>
  </si>
  <si>
    <t>河野　太一</t>
  </si>
  <si>
    <t>ｶﾜﾉ ﾀｲﾁ</t>
  </si>
  <si>
    <t>我孫子二階堂</t>
  </si>
  <si>
    <t>伊藤　寛朗</t>
  </si>
  <si>
    <t>ｲﾄｳ ﾄﾓｱｷ</t>
  </si>
  <si>
    <t>秀明八千代高校</t>
  </si>
  <si>
    <t>５km男子高校生</t>
    <phoneticPr fontId="2"/>
  </si>
  <si>
    <t>５km男子３４歳以下</t>
  </si>
  <si>
    <t>高見　将宏</t>
  </si>
  <si>
    <t>ﾀｶﾐ ﾏｻﾋﾛ</t>
  </si>
  <si>
    <t>法政大学</t>
  </si>
  <si>
    <t>小豆澤　翔</t>
  </si>
  <si>
    <t>ｱｽﾞｷｻﾞﾜ ｼｮｳ</t>
  </si>
  <si>
    <t>フジキン</t>
  </si>
  <si>
    <t>浦霧　誠也</t>
  </si>
  <si>
    <t>ｳﾗｷﾞﾘ ｾｲﾔ</t>
  </si>
  <si>
    <t>松下　弘大</t>
  </si>
  <si>
    <t>ﾏﾂｼﾀ ｺｳﾀﾞｲ</t>
  </si>
  <si>
    <t>安達　剛</t>
  </si>
  <si>
    <t>ｱﾀﾞﾁ ｺﾞｳ</t>
  </si>
  <si>
    <t>ＴＴＦ</t>
  </si>
  <si>
    <t>小柳　祐介</t>
  </si>
  <si>
    <t>ｵﾔﾅｷﾞ ﾕｳｽｹ</t>
  </si>
  <si>
    <t>虹ヶ咲学園ＡＣ</t>
  </si>
  <si>
    <t>さいたま市</t>
  </si>
  <si>
    <t>西村　太作</t>
  </si>
  <si>
    <t>ﾆｼﾑﾗ ﾀﾞｲｻｸ</t>
  </si>
  <si>
    <t>千葉市</t>
  </si>
  <si>
    <t>白石　湧雅</t>
  </si>
  <si>
    <t>ｼﾗｲｼ ﾕｳｶﾞ</t>
  </si>
  <si>
    <t>千葉工業大学</t>
  </si>
  <si>
    <t>習志野市</t>
  </si>
  <si>
    <t>田邊　卓也</t>
  </si>
  <si>
    <t>ﾀﾅﾍﾞ ﾀｸﾔ</t>
  </si>
  <si>
    <t>藤平　真ノ介</t>
  </si>
  <si>
    <t>ﾄｳﾍｲ ｼﾝﾉｽｹ</t>
  </si>
  <si>
    <t>ＧＡＺＥＬＬＥ</t>
  </si>
  <si>
    <t>峯岸　光</t>
  </si>
  <si>
    <t>ﾐﾈｷﾞｼ ﾋｶﾙ</t>
  </si>
  <si>
    <t>埼玉学園大学</t>
  </si>
  <si>
    <t>群馬県</t>
  </si>
  <si>
    <t>太田市</t>
  </si>
  <si>
    <t>反町　泰良</t>
  </si>
  <si>
    <t>ｿﾘﾏﾁ ﾀｲﾗ</t>
  </si>
  <si>
    <t>日比野　崇</t>
  </si>
  <si>
    <t>ﾋﾋﾞﾉ ｼｭｳ</t>
  </si>
  <si>
    <t>筑西市</t>
  </si>
  <si>
    <t>渋谷　大河</t>
  </si>
  <si>
    <t>ｼﾌﾞﾔ ﾀｲｶﾞ</t>
  </si>
  <si>
    <t>山田　将司</t>
  </si>
  <si>
    <t>ﾔﾏﾀﾞ ﾏｻｼ</t>
  </si>
  <si>
    <t>柏市役所</t>
  </si>
  <si>
    <t>塚本　一政</t>
  </si>
  <si>
    <t>ﾂｶﾓﾄ ｶｽﾞﾏｻ</t>
  </si>
  <si>
    <t>柏市消防局</t>
  </si>
  <si>
    <t>泉澤　光瑠</t>
  </si>
  <si>
    <t>ｲｽﾞﾐｻﾜ ﾋｶﾙ</t>
  </si>
  <si>
    <t>金野　僚平</t>
  </si>
  <si>
    <t>ｺﾝﾉ ﾘｮｳﾍｲ</t>
  </si>
  <si>
    <t>三浦　明</t>
  </si>
  <si>
    <t>ﾐｳﾗ ｱｷﾗ</t>
  </si>
  <si>
    <t>蛯名　行則</t>
  </si>
  <si>
    <t>ｴﾋﾞﾅ ﾕｷﾉﾘ</t>
  </si>
  <si>
    <t>公務員</t>
  </si>
  <si>
    <t>寺本　泰明</t>
  </si>
  <si>
    <t>ﾃﾗﾓﾄ ﾔｽｱｷ</t>
  </si>
  <si>
    <t>ウッドデッキ</t>
  </si>
  <si>
    <t>石神　喜寛</t>
  </si>
  <si>
    <t>ｲｼｶﾞﾐ ﾖｼﾉﾘ</t>
  </si>
  <si>
    <t>梅木　太郎</t>
  </si>
  <si>
    <t>ｳﾒｷ ﾀﾛｳ</t>
  </si>
  <si>
    <t>オークス</t>
  </si>
  <si>
    <t>江口　郁弥</t>
  </si>
  <si>
    <t>ｴｸﾞﾁ ﾌﾐﾔ</t>
  </si>
  <si>
    <t>手塚　大雅</t>
  </si>
  <si>
    <t>ﾃﾂﾞｶ ﾀｲｶﾞ</t>
  </si>
  <si>
    <t>ＳＥＲＥＥＷＡＴＴＡＮＡＷＯＯＴ　ＳＡＲＵＮ</t>
  </si>
  <si>
    <t>ｾﾘｰﾜｯﾀﾅｳｰﾄ ｻﾗﾝ</t>
  </si>
  <si>
    <t>台東区</t>
  </si>
  <si>
    <t>坂本　祥駿</t>
  </si>
  <si>
    <t>ｻｶﾓﾄ ﾖｼﾀｶ</t>
  </si>
  <si>
    <t>東京大学</t>
  </si>
  <si>
    <t>煤賀　玲臣</t>
  </si>
  <si>
    <t>ｽｽｶﾞ ﾚｵ</t>
  </si>
  <si>
    <t>永島　祐行</t>
  </si>
  <si>
    <t>ﾅｶﾞｼﾏ ﾋﾛﾕｷ</t>
  </si>
  <si>
    <t>日本大学</t>
  </si>
  <si>
    <t>鶴貝　昌史</t>
  </si>
  <si>
    <t>ﾂﾙｶﾞｲ ﾏｻｼ</t>
  </si>
  <si>
    <t>中央大学</t>
  </si>
  <si>
    <t>金子　慶也</t>
  </si>
  <si>
    <t>ｶﾈｺ ｹｲﾔ</t>
  </si>
  <si>
    <t>須賀　智也</t>
  </si>
  <si>
    <t>ｽｶﾞ ﾄﾓﾔ</t>
  </si>
  <si>
    <t>清田　智康</t>
  </si>
  <si>
    <t>ｷﾖﾀ ﾄﾓﾔｽ</t>
  </si>
  <si>
    <t>ひびき園</t>
  </si>
  <si>
    <t>鈴木　秀隆</t>
  </si>
  <si>
    <t>ｽｽﾞｷ ﾋﾃﾞﾀｶ</t>
  </si>
  <si>
    <t>山田　賢治</t>
  </si>
  <si>
    <t>ﾔﾏﾀﾞ ｹﾝｼﾞ</t>
  </si>
  <si>
    <t>千田　昂明</t>
  </si>
  <si>
    <t>ｾﾝﾀﾞ ﾀｶｱｷ</t>
  </si>
  <si>
    <t>小河原　貫司</t>
  </si>
  <si>
    <t>ｵｶﾞﾜﾗ ｶﾝｼﾞ</t>
  </si>
  <si>
    <t>加畑　優光</t>
  </si>
  <si>
    <t>ｶﾊﾞﾀ ﾏｻﾋﾛ</t>
  </si>
  <si>
    <t>５km男子３４歳以下</t>
    <phoneticPr fontId="2"/>
  </si>
  <si>
    <t>５km男子３５～４９歳</t>
  </si>
  <si>
    <t>後藤　毅</t>
  </si>
  <si>
    <t>ｺﾞﾄｳ ﾂﾖｼ</t>
  </si>
  <si>
    <t>ウィングＡＣ</t>
  </si>
  <si>
    <t>石川　昌宏</t>
  </si>
  <si>
    <t>ｲｼｶﾜ ﾏｻﾋﾛ</t>
  </si>
  <si>
    <t>武田　宗一郎</t>
  </si>
  <si>
    <t>ﾀｹﾀﾞ ｿｳｲﾁﾛｳ</t>
  </si>
  <si>
    <t>メディフォーム</t>
  </si>
  <si>
    <t>香西　信宏</t>
  </si>
  <si>
    <t>ｺｳｻﾞｲ ﾉﾌﾞﾋﾛ</t>
  </si>
  <si>
    <t>足立区</t>
  </si>
  <si>
    <t>古市　貴美</t>
  </si>
  <si>
    <t>ﾌﾙｲﾁ ﾀｶﾖｼ</t>
  </si>
  <si>
    <t>いわき常磐</t>
  </si>
  <si>
    <t>いわき市</t>
  </si>
  <si>
    <t>横瀬　文也</t>
  </si>
  <si>
    <t>ﾖｺｾ ﾌﾐﾔ</t>
  </si>
  <si>
    <t>行方市役所</t>
  </si>
  <si>
    <t>行方市</t>
  </si>
  <si>
    <t>大入　茂樹</t>
  </si>
  <si>
    <t>ｵｵｲﾘ ｼｹﾞｷ</t>
  </si>
  <si>
    <t>鈴木　剛広</t>
  </si>
  <si>
    <t>ｽｽﾞｷ ﾀｹﾋﾛ</t>
  </si>
  <si>
    <t>香川県</t>
  </si>
  <si>
    <t>高松市</t>
  </si>
  <si>
    <t>栗原　隆</t>
  </si>
  <si>
    <t>ｸﾘﾊﾗ ﾀｶｼ</t>
  </si>
  <si>
    <t>龍ｹ崎市</t>
  </si>
  <si>
    <t>塚田　健太郎</t>
  </si>
  <si>
    <t>ﾂｶﾀﾞ ｹﾝﾀﾛｳ</t>
  </si>
  <si>
    <t>佐々木　洋文</t>
  </si>
  <si>
    <t>ｻｻｷ ﾋﾛﾌﾐ</t>
  </si>
  <si>
    <t>アールツーＡＣ</t>
  </si>
  <si>
    <t>高橋　雅季</t>
  </si>
  <si>
    <t>ﾀｶﾊｼ ﾏｻｷ</t>
  </si>
  <si>
    <t>ふじさんＦ×Ｆ</t>
  </si>
  <si>
    <t>静岡県</t>
  </si>
  <si>
    <t>富士市</t>
  </si>
  <si>
    <t>スワッチ</t>
  </si>
  <si>
    <t>宮崎　信一朗</t>
  </si>
  <si>
    <t>ﾐﾔｻﾞｷ ｼﾝｲﾁﾛｳ</t>
  </si>
  <si>
    <t>結</t>
  </si>
  <si>
    <t>田邉　敏行</t>
  </si>
  <si>
    <t>ﾀﾅﾍﾞ ﾄｼﾕｷ</t>
  </si>
  <si>
    <t>松本　寛道</t>
  </si>
  <si>
    <t>ﾏﾂﾓﾄ ﾋﾛﾐﾁ</t>
  </si>
  <si>
    <t>荒木　宣行</t>
  </si>
  <si>
    <t>ｱﾗｷ ﾉﾌﾞﾕｷ</t>
  </si>
  <si>
    <t>高柳ＪＲＣ</t>
  </si>
  <si>
    <t>布施　望</t>
  </si>
  <si>
    <t>ﾌｾ ﾉｿﾞﾑ</t>
  </si>
  <si>
    <t>田沼　卓也</t>
  </si>
  <si>
    <t>ﾀﾇﾏ ﾀｸﾔ</t>
  </si>
  <si>
    <t>川上　貴志</t>
  </si>
  <si>
    <t>ｶﾜｶﾐ ﾀｶｼ</t>
  </si>
  <si>
    <t>篠丸　英樹</t>
  </si>
  <si>
    <t>ｼﾉﾏﾙ ﾋﾃﾞｷ</t>
  </si>
  <si>
    <t>槇野　健二</t>
  </si>
  <si>
    <t>ﾏｷﾉ ｹﾝｼﾞ</t>
  </si>
  <si>
    <t>前島　慶一郎</t>
  </si>
  <si>
    <t>ﾏｴｼﾞﾏ ｹｲｲﾁﾛｳ</t>
  </si>
  <si>
    <t>窪田　隆教</t>
  </si>
  <si>
    <t>ｸﾎﾞﾀ ﾀｶﾕｷ</t>
  </si>
  <si>
    <t>米野　弘一</t>
  </si>
  <si>
    <t>ﾖﾈﾉ ｺｳｲﾁ</t>
  </si>
  <si>
    <t>朝日　誠</t>
  </si>
  <si>
    <t>ｱｻﾋ ﾏｺﾄ</t>
  </si>
  <si>
    <t>税理士事務所</t>
  </si>
  <si>
    <t>土浦市</t>
  </si>
  <si>
    <t>米村　修</t>
  </si>
  <si>
    <t>ﾖﾈﾑﾗ ｵｻﾑ</t>
  </si>
  <si>
    <t>ハリアーズ</t>
  </si>
  <si>
    <t>田中　利尚</t>
  </si>
  <si>
    <t>ﾀﾅｶ ﾄｼﾅｵ</t>
  </si>
  <si>
    <t>松戸市立病院</t>
  </si>
  <si>
    <t>小神野　学</t>
  </si>
  <si>
    <t>ｵｶﾉ ﾏﾅﾌﾞ</t>
  </si>
  <si>
    <t>取手市</t>
  </si>
  <si>
    <t>山岡　篤志</t>
  </si>
  <si>
    <t>ﾔﾏｵｶ ｱﾂｼ</t>
  </si>
  <si>
    <t>内片　真史</t>
  </si>
  <si>
    <t>ｳﾁｶﾀ ﾏｻﾌﾐ</t>
  </si>
  <si>
    <t>今井　道昭</t>
  </si>
  <si>
    <t>ｲﾏｲ ﾐﾁｱｷ</t>
  </si>
  <si>
    <t>出口　武志</t>
  </si>
  <si>
    <t>ﾃﾞｸﾞﾁ ﾀｹｼ</t>
  </si>
  <si>
    <t>岡田　聡</t>
  </si>
  <si>
    <t>ｵｶﾀﾞ ｻﾄｼ</t>
  </si>
  <si>
    <t>渡辺　里志</t>
  </si>
  <si>
    <t>ﾜﾀﾅﾍﾞ ｻﾄｼ</t>
  </si>
  <si>
    <t>折本　大輔</t>
  </si>
  <si>
    <t>ｵﾘﾓﾄ ﾀﾞｲｽｹ</t>
  </si>
  <si>
    <t>藤重　一博</t>
  </si>
  <si>
    <t>ﾌｼﾞｼｹﾞ ｶｽﾞﾋﾛ</t>
  </si>
  <si>
    <t>ユニメイト</t>
  </si>
  <si>
    <t>坂本　憲一</t>
  </si>
  <si>
    <t>ｻｶﾓﾄ ｹﾝｲﾁ</t>
  </si>
  <si>
    <t>馬場　蔵人</t>
  </si>
  <si>
    <t>ﾊﾞﾊﾞ ｸﾗﾝﾄﾞ</t>
  </si>
  <si>
    <t>下平　貴政</t>
  </si>
  <si>
    <t>ｼﾓﾀﾞｲﾗ ﾀｶﾏｻ</t>
  </si>
  <si>
    <t>平形　泰隆</t>
  </si>
  <si>
    <t>ﾋﾗｶﾀ ﾔｽﾀｶ</t>
  </si>
  <si>
    <t>大野　幸弘</t>
  </si>
  <si>
    <t>ｵｵﾉ ﾕｷﾋﾛ</t>
  </si>
  <si>
    <t>飛田　順司</t>
  </si>
  <si>
    <t>ﾄﾋﾞﾀ ｼﾞｭﾝｼﾞ</t>
  </si>
  <si>
    <t>じゅん</t>
  </si>
  <si>
    <t>沼津市</t>
  </si>
  <si>
    <t>すみよし　ふみゆき</t>
  </si>
  <si>
    <t>ｽﾐﾖｼ ﾌﾐﾕｷ</t>
  </si>
  <si>
    <t>髙橋　智明</t>
  </si>
  <si>
    <t>ﾀｶﾊｼ ﾄﾓｱｷ</t>
  </si>
  <si>
    <t>サクラコクサイ</t>
  </si>
  <si>
    <t>ルントゥウェネ　ルッキー</t>
  </si>
  <si>
    <t>ﾙﾝﾄｩｳｪﾈ ﾙｯｷｰ</t>
  </si>
  <si>
    <t>濱本　光</t>
  </si>
  <si>
    <t>ﾊﾏﾓﾄ ﾋｶﾙ</t>
  </si>
  <si>
    <t>林育セつくば</t>
  </si>
  <si>
    <t>５km男子３５～４９歳</t>
    <phoneticPr fontId="2"/>
  </si>
  <si>
    <t>５km男子５０～５９歳</t>
  </si>
  <si>
    <t>田仲　功二</t>
  </si>
  <si>
    <t>ﾀﾅｶ ｺｳｼﾞ</t>
  </si>
  <si>
    <t>田仲会計走友会</t>
  </si>
  <si>
    <t>甘利　昌三</t>
  </si>
  <si>
    <t>ｱﾏﾘ ｼｮｳｿﾞｳ</t>
  </si>
  <si>
    <t>井坂　敏行</t>
  </si>
  <si>
    <t>ｲｻｶ ﾄｼﾕｷ</t>
  </si>
  <si>
    <t>挨拶感謝夢</t>
  </si>
  <si>
    <t>常陸太田市</t>
  </si>
  <si>
    <t>山田　裕</t>
  </si>
  <si>
    <t>ﾔﾏﾀﾞ ﾕﾀｶ</t>
  </si>
  <si>
    <t>かちょうふけつ</t>
  </si>
  <si>
    <t>鈴木　晴哉</t>
  </si>
  <si>
    <t>ｽｽﾞｷ ﾊﾙｷ</t>
  </si>
  <si>
    <t>東京陸協</t>
  </si>
  <si>
    <t>品川区</t>
  </si>
  <si>
    <t>廣瀬　哲</t>
  </si>
  <si>
    <t>ﾋﾛｾ ｻﾄﾙ</t>
  </si>
  <si>
    <t>広信走友会</t>
  </si>
  <si>
    <t>鹿沼市</t>
  </si>
  <si>
    <t>ＧＯ－ＳＯＫＩ</t>
  </si>
  <si>
    <t>寺園　淳</t>
  </si>
  <si>
    <t>ﾃﾗｿﾞﾉ ｱﾂｼ</t>
  </si>
  <si>
    <t>ＮＩＥＳ</t>
  </si>
  <si>
    <t>石川　賢司</t>
  </si>
  <si>
    <t>ｲｼｶﾜ ｹﾝｼﾞ</t>
  </si>
  <si>
    <t>中島　昇</t>
  </si>
  <si>
    <t>ﾅｶｼﾞﾏ ﾉﾎﾞﾙ</t>
  </si>
  <si>
    <t>柏菜の花走友会</t>
  </si>
  <si>
    <t>鴇澤　省一</t>
  </si>
  <si>
    <t>ﾄｷｻﾞﾜ ｼｮｳｲﾁ</t>
  </si>
  <si>
    <t>斎藤　哲司</t>
  </si>
  <si>
    <t>ｻｲﾄｳ ﾃﾂｼﾞ</t>
  </si>
  <si>
    <t>新井　真</t>
  </si>
  <si>
    <t>ｱﾗｲ ﾏｺﾄ</t>
  </si>
  <si>
    <t>袖ケ浦さつき台</t>
  </si>
  <si>
    <t>岸野　雅之</t>
  </si>
  <si>
    <t>ｷｼﾉ ﾏｻﾕｷ</t>
  </si>
  <si>
    <t>チームガッポ</t>
  </si>
  <si>
    <t>名倉　良雄</t>
  </si>
  <si>
    <t>ﾅｸﾗ ﾖｼｵ</t>
  </si>
  <si>
    <t>堀　勝彦</t>
  </si>
  <si>
    <t>ﾎﾘ ｶﾂﾋｺ</t>
  </si>
  <si>
    <t>瀬尾　和俊</t>
  </si>
  <si>
    <t>ｾｵ ｶｽﾞﾄｼ</t>
  </si>
  <si>
    <t>沓澤　浩志</t>
  </si>
  <si>
    <t>ｸﾂｻﾞﾜ ﾋﾛｼ</t>
  </si>
  <si>
    <t>荒井　友輔</t>
  </si>
  <si>
    <t>ｱﾗｲ ﾕｳｽｹ</t>
  </si>
  <si>
    <t>チームアヒ２</t>
  </si>
  <si>
    <t>金剛　章</t>
  </si>
  <si>
    <t>ｺﾝｺﾞｳ ｱｷﾗ</t>
  </si>
  <si>
    <t>池田　拓郎</t>
  </si>
  <si>
    <t>ｲｹﾀﾞ ﾀｸﾛｳ</t>
  </si>
  <si>
    <t>ソフィア柏</t>
  </si>
  <si>
    <t>矢嶋　隆文</t>
  </si>
  <si>
    <t>ﾔｼﾞﾏ ﾀｶﾌﾐ</t>
  </si>
  <si>
    <t>梅林　徹</t>
  </si>
  <si>
    <t>ｳﾒﾊﾞﾔｼ ﾄｵﾙ</t>
  </si>
  <si>
    <t>花岡　也矢</t>
  </si>
  <si>
    <t>ﾊﾅｵｶ ﾀﾂﾔ</t>
  </si>
  <si>
    <t>京極　尚</t>
  </si>
  <si>
    <t>ｷｮｳｺﾞｸ ﾋｻｼ</t>
  </si>
  <si>
    <t>利根川楽走会</t>
  </si>
  <si>
    <t>小林　伸泰</t>
  </si>
  <si>
    <t>ｺﾊﾞﾔｼ ﾉﾌﾞﾔｽ</t>
  </si>
  <si>
    <t>島倉　現</t>
  </si>
  <si>
    <t>ｼﾏｸﾗ ｹﾞﾝ</t>
  </si>
  <si>
    <t>鎌倉市</t>
  </si>
  <si>
    <t>根本　和雄</t>
  </si>
  <si>
    <t>ﾈﾓﾄ ｶｽﾞｵ</t>
  </si>
  <si>
    <t>５ーＬＩＯＮ</t>
  </si>
  <si>
    <t>津田　直人</t>
  </si>
  <si>
    <t>ﾂﾀﾞ ﾅｵﾄ</t>
  </si>
  <si>
    <t>日本赤十字社</t>
  </si>
  <si>
    <t>小河原　敬喜</t>
  </si>
  <si>
    <t>ｵｶﾞﾜﾗ ﾉﾘｷ</t>
  </si>
  <si>
    <t>加畑　篤史</t>
  </si>
  <si>
    <t>ｶﾊﾞﾀ ｱﾂｼ</t>
  </si>
  <si>
    <t>樋口　幸雄</t>
  </si>
  <si>
    <t>ﾋｸﾞﾁ ﾕｷｵ</t>
  </si>
  <si>
    <t>５km男子５０～５９歳</t>
    <phoneticPr fontId="2"/>
  </si>
  <si>
    <t>５km男子６０歳以上</t>
  </si>
  <si>
    <t>新井　達夫</t>
  </si>
  <si>
    <t>ｱﾗｲ ﾀﾂｵ</t>
  </si>
  <si>
    <t>チーム菜月</t>
  </si>
  <si>
    <t>調布市</t>
  </si>
  <si>
    <t>増田　健</t>
  </si>
  <si>
    <t>ﾏｽﾀﾞ ｹﾝ</t>
  </si>
  <si>
    <t>銚子マリーナＲ</t>
  </si>
  <si>
    <t>銚子市</t>
  </si>
  <si>
    <t>盛　英樹</t>
  </si>
  <si>
    <t>ﾓﾘ ﾋﾃﾞｷ</t>
  </si>
  <si>
    <t>鈴木　久夫</t>
  </si>
  <si>
    <t>ｽｽﾞｷ ﾋｻｵ</t>
  </si>
  <si>
    <t>湘南高校職員</t>
  </si>
  <si>
    <t>大和市</t>
  </si>
  <si>
    <t>槇野　薫</t>
  </si>
  <si>
    <t>ﾏｷﾉ ｶｵﾙ</t>
  </si>
  <si>
    <t>高橋　進</t>
  </si>
  <si>
    <t>ﾀｶﾊｼ ｽｽﾑ</t>
  </si>
  <si>
    <t>ｔｅａｍ　風北</t>
  </si>
  <si>
    <t>遠藤　清二</t>
  </si>
  <si>
    <t>ｴﾝﾄﾞｳ ｾｲｼﾞ</t>
  </si>
  <si>
    <t>佐野　剛史</t>
  </si>
  <si>
    <t>ｻﾉ ﾀｹﾌﾐ</t>
  </si>
  <si>
    <t>小金澤　利昭</t>
  </si>
  <si>
    <t>ｺｶﾞﾈｻﾞﾜ ﾄｼｱｷ</t>
  </si>
  <si>
    <t>こきん</t>
  </si>
  <si>
    <t>小林　勇</t>
  </si>
  <si>
    <t>ｺﾊﾞﾔｼ ｲｻﾑ</t>
  </si>
  <si>
    <t>原田　賢一</t>
  </si>
  <si>
    <t>ﾊﾗﾀﾞ ｹﾝｲﾁ</t>
  </si>
  <si>
    <t>ワイズマン</t>
  </si>
  <si>
    <t>中山　哲夫</t>
  </si>
  <si>
    <t>ﾅｶﾔﾏ ﾃﾂｵ</t>
  </si>
  <si>
    <t>柏かけっこＣ</t>
  </si>
  <si>
    <t>渡部　則雄</t>
  </si>
  <si>
    <t>ﾜﾀﾅﾍﾞ ﾉﾘｵ</t>
  </si>
  <si>
    <t>池田　健</t>
  </si>
  <si>
    <t>ｲｹﾀﾞ</t>
  </si>
  <si>
    <t>朝倉　賢司</t>
  </si>
  <si>
    <t>ｱｻｸﾗ ｹﾝｼﾞ</t>
  </si>
  <si>
    <t>齋藤　一男</t>
  </si>
  <si>
    <t>ｻｲﾄｳ ｶｽﾞｵ</t>
  </si>
  <si>
    <t>山流</t>
  </si>
  <si>
    <t>吉川市</t>
  </si>
  <si>
    <t>谷口　正裕</t>
  </si>
  <si>
    <t>ﾀﾆｸﾞﾁ ﾏｻﾋﾛ</t>
  </si>
  <si>
    <t>髙松　正</t>
  </si>
  <si>
    <t>ﾀｶﾏﾂ ﾀﾀﾞｼ</t>
  </si>
  <si>
    <t>安田　光一</t>
  </si>
  <si>
    <t>ﾔｽﾀﾞ ｺｳｲﾁ</t>
  </si>
  <si>
    <t>港区</t>
  </si>
  <si>
    <t>白瀨　久聖</t>
  </si>
  <si>
    <t>ｼﾛｾ ｷｭｳｼｮｳ</t>
  </si>
  <si>
    <t>津軽ニコニコ走</t>
  </si>
  <si>
    <t>青森県</t>
  </si>
  <si>
    <t>つがる市</t>
  </si>
  <si>
    <t>鈴木　雅春</t>
  </si>
  <si>
    <t>ｽｽﾞｷ ﾏｻﾊﾙ</t>
  </si>
  <si>
    <t>大塚　利昭</t>
  </si>
  <si>
    <t>ｵｵﾂｶ ﾄｼｱｷ</t>
  </si>
  <si>
    <t>松本　孝一郎</t>
  </si>
  <si>
    <t>ﾏﾂﾓﾄ ｺｳｲﾁﾛｳ</t>
  </si>
  <si>
    <t>植弘　一民</t>
  </si>
  <si>
    <t>ｳｴﾋﾛ ｶｽﾞﾀﾐ</t>
  </si>
  <si>
    <t>横山　進</t>
  </si>
  <si>
    <t>ﾖｺﾔﾏ ｽｽﾑ</t>
  </si>
  <si>
    <t>中浜　隆男</t>
  </si>
  <si>
    <t>ﾅｶﾊﾏ ﾀｶｵ</t>
  </si>
  <si>
    <t>渋谷　工</t>
  </si>
  <si>
    <t>ｼﾌﾞﾔ ﾀｸﾐ</t>
  </si>
  <si>
    <t>内山　盛年</t>
  </si>
  <si>
    <t>ｳﾁﾔﾏ ﾓﾘﾄｼ</t>
  </si>
  <si>
    <t>オッテモ</t>
  </si>
  <si>
    <t>小林　岩男</t>
  </si>
  <si>
    <t>ｺﾊﾞﾔｼ ｲﾜｵ</t>
  </si>
  <si>
    <t>泉　淳一郎</t>
  </si>
  <si>
    <t>ｲｽﾞﾐ ｼﾞｭﾝｲﾁﾛｳ</t>
  </si>
  <si>
    <t>臼井　榮二</t>
  </si>
  <si>
    <t>ｳｽｲ ｴｲｼﾞ</t>
  </si>
  <si>
    <t>ＪＡＬ　ＲＣ</t>
  </si>
  <si>
    <t>鈴木　悟</t>
  </si>
  <si>
    <t>ｽｽﾞｷ ｻﾄﾙ</t>
  </si>
  <si>
    <t>大島　誠</t>
  </si>
  <si>
    <t>ｵｵｼﾏ ﾏｺﾄ</t>
  </si>
  <si>
    <t>栩秋　正弘</t>
  </si>
  <si>
    <t>ﾄﾁｱｷ ﾏｻﾋﾛ</t>
  </si>
  <si>
    <t>コスモス流山</t>
  </si>
  <si>
    <t>５km女子高校生</t>
  </si>
  <si>
    <t>初見　わかば</t>
  </si>
  <si>
    <t>ﾊﾂﾐ ﾜｶﾊﾞ</t>
  </si>
  <si>
    <t>齋藤　玲</t>
  </si>
  <si>
    <t>ｻｲﾄｳ ﾚｲ</t>
  </si>
  <si>
    <t>取手聖徳女高</t>
  </si>
  <si>
    <t>阿部　和佳</t>
  </si>
  <si>
    <t>ｱﾍﾞ ﾜｶ</t>
  </si>
  <si>
    <t>大利　佳那</t>
  </si>
  <si>
    <t>ｵｵﾘ ｶﾅ</t>
  </si>
  <si>
    <t>樋口　優花</t>
  </si>
  <si>
    <t>ﾋｸﾞﾁ ﾕｳｶ</t>
  </si>
  <si>
    <t>八千代町</t>
  </si>
  <si>
    <t>菊地　美雛</t>
  </si>
  <si>
    <t>ｷｸﾁ ﾐﾋﾅ</t>
  </si>
  <si>
    <t>伊藤　希珠</t>
  </si>
  <si>
    <t>ｲﾄｳ ﾉｿﾞﾐ</t>
  </si>
  <si>
    <t>霜野　藍李</t>
  </si>
  <si>
    <t>ｼﾓﾉ ｱｲﾘ</t>
  </si>
  <si>
    <t>５km女子３４歳以下</t>
  </si>
  <si>
    <t>伊藤　千恵</t>
  </si>
  <si>
    <t>ｲﾄｳ ﾁｴ</t>
  </si>
  <si>
    <t>竹森　友香</t>
  </si>
  <si>
    <t>ﾀｹﾓﾘ ﾕｶ</t>
  </si>
  <si>
    <t>小林　珠美</t>
  </si>
  <si>
    <t>ｺﾊﾞﾔｼ ﾀﾏﾐ</t>
  </si>
  <si>
    <t>高橋　杏奈</t>
  </si>
  <si>
    <t>ﾀｶﾊｼ ｱﾝﾅ</t>
  </si>
  <si>
    <t>髙木　千咲子</t>
  </si>
  <si>
    <t>ﾀｶｷﾞ ﾁｻｺ</t>
  </si>
  <si>
    <t>住友　みずほ</t>
  </si>
  <si>
    <t>ｽﾐﾄﾓ ﾐｽﾞﾎ</t>
  </si>
  <si>
    <t>臼井　文香</t>
  </si>
  <si>
    <t>ｳｽｲ ｱﾔｶ</t>
  </si>
  <si>
    <t>永田　香織</t>
  </si>
  <si>
    <t>ﾅｶﾞﾀ ｶｵﾘ</t>
  </si>
  <si>
    <t>ふ</t>
  </si>
  <si>
    <t>文京区</t>
  </si>
  <si>
    <t>大野　恵子</t>
  </si>
  <si>
    <t>ｵｵﾉ ｹｲｺ</t>
  </si>
  <si>
    <t>神保　なつき</t>
  </si>
  <si>
    <t>ｼﾞﾝﾎﾞ ﾅﾂｷ</t>
  </si>
  <si>
    <t>永井　綾</t>
  </si>
  <si>
    <t>ﾅｶﾞｲ ｱﾔ</t>
  </si>
  <si>
    <t>松山　千容</t>
  </si>
  <si>
    <t>ﾏﾂﾔﾏ ﾁﾋﾛ</t>
  </si>
  <si>
    <t>病院</t>
  </si>
  <si>
    <t>岡本　莉奈</t>
  </si>
  <si>
    <t>ｵｶﾓﾄ ﾘﾅ</t>
  </si>
  <si>
    <t>渡部　いづみ</t>
  </si>
  <si>
    <t>ﾜﾀﾅﾍﾞ ｲﾂﾞﾐ</t>
  </si>
  <si>
    <t>小林　和美</t>
  </si>
  <si>
    <t>ｺﾊﾞﾔｼ ｶｽﾞﾐ</t>
  </si>
  <si>
    <t>鈴木　真望</t>
  </si>
  <si>
    <t>ｽｽﾞｷ ﾏﾐ</t>
  </si>
  <si>
    <t>鈴木　ちひろ</t>
  </si>
  <si>
    <t>ｽｽﾞｷ ﾁﾋﾛ</t>
  </si>
  <si>
    <t>小林　美穂</t>
  </si>
  <si>
    <t>ｺﾊﾞﾔｼ ﾐﾎ</t>
  </si>
  <si>
    <t>森本　麻友</t>
  </si>
  <si>
    <t>ﾓﾘﾓﾄ ﾏﾕ</t>
  </si>
  <si>
    <t>コーラル</t>
  </si>
  <si>
    <t>下澤　麗子</t>
  </si>
  <si>
    <t>ｼﾓｻﾞﾜ ﾚｲｺ</t>
  </si>
  <si>
    <t>千田　梓</t>
  </si>
  <si>
    <t>ｾﾝﾀﾞ ｱｽﾞｻ</t>
  </si>
  <si>
    <t>中村　仁美</t>
  </si>
  <si>
    <t>ﾅｶﾑﾗ ﾋﾄﾐ</t>
  </si>
  <si>
    <t>伊藤　美菜実</t>
  </si>
  <si>
    <t>ｲﾄｳ ﾐﾅﾐ</t>
  </si>
  <si>
    <t>５km女子３５～４９歳</t>
  </si>
  <si>
    <t>蔀　千峰</t>
  </si>
  <si>
    <t>ｼﾄﾐ ﾁﾎ</t>
  </si>
  <si>
    <t>ＭＴＣ３</t>
  </si>
  <si>
    <t>荒井　綾</t>
  </si>
  <si>
    <t>ｱﾗｲ ｱﾔ</t>
  </si>
  <si>
    <t>チームアヒ</t>
  </si>
  <si>
    <t>中島　典子</t>
  </si>
  <si>
    <t>ﾅｶｼﾞﾏ ﾉﾘｺ</t>
  </si>
  <si>
    <t>堀　なぎさ</t>
  </si>
  <si>
    <t>ﾎﾘ ﾅｷﾞｻ</t>
  </si>
  <si>
    <t>高見　かおる</t>
  </si>
  <si>
    <t>ﾀｶﾐ ｶｵﾙ</t>
  </si>
  <si>
    <t>小林　理恵子</t>
  </si>
  <si>
    <t>ｺﾊﾞﾔｼ ﾘｴｺ</t>
  </si>
  <si>
    <t>小山　暁子</t>
  </si>
  <si>
    <t>ｺﾔﾏ ｱｷｺ</t>
  </si>
  <si>
    <t>三枝　彩香</t>
  </si>
  <si>
    <t>ｻｴｸﾞｻ ｱﾔｶ</t>
  </si>
  <si>
    <t>原田　美帆</t>
  </si>
  <si>
    <t>ﾊﾗﾀﾞ ﾐﾎ</t>
  </si>
  <si>
    <t>出口　聖美</t>
  </si>
  <si>
    <t>ﾃﾞｸﾞﾁ ｷﾖﾐ</t>
  </si>
  <si>
    <t>立石　知恵</t>
  </si>
  <si>
    <t>ﾀﾃｲｼ ﾄﾓｴ</t>
  </si>
  <si>
    <t>児玉　操</t>
  </si>
  <si>
    <t>ｺﾀﾞﾏ ﾐｻｵ</t>
  </si>
  <si>
    <t>中野　美絵</t>
  </si>
  <si>
    <t>ﾅｶﾉ ﾐｴ</t>
  </si>
  <si>
    <t>布施　弘恵</t>
  </si>
  <si>
    <t>ﾌｾ ﾋﾛｴ</t>
  </si>
  <si>
    <t>田邉　ひろみ</t>
  </si>
  <si>
    <t>ﾀﾅﾍﾞ ﾋﾛﾐ</t>
  </si>
  <si>
    <t>林　由美子</t>
  </si>
  <si>
    <t>ﾊﾔｼ ﾕﾐｺ</t>
  </si>
  <si>
    <t>テプコ</t>
  </si>
  <si>
    <t>堀内　映実</t>
  </si>
  <si>
    <t>ﾎﾘｳﾁ ﾃﾙﾐ</t>
  </si>
  <si>
    <t>高田　直美</t>
  </si>
  <si>
    <t>ﾀｶﾀﾞ ﾅｵﾐ</t>
  </si>
  <si>
    <t>昆布　恵美</t>
  </si>
  <si>
    <t>ｺﾝﾌﾞ ﾒｸﾞﾐ</t>
  </si>
  <si>
    <t>井原　直美</t>
  </si>
  <si>
    <t>５km女子５０～５９歳</t>
  </si>
  <si>
    <t>森田　ゆか</t>
  </si>
  <si>
    <t>ﾓﾘﾀ ﾕｶ</t>
  </si>
  <si>
    <t>ＢＡＢＥ</t>
  </si>
  <si>
    <t>外西　滝美</t>
  </si>
  <si>
    <t>ﾎｶﾆｼ ﾀｷﾐ</t>
  </si>
  <si>
    <t>小林　里奈</t>
  </si>
  <si>
    <t>ｺﾊﾞﾔｼ ﾘﾅ</t>
  </si>
  <si>
    <t>高橋　奉子</t>
  </si>
  <si>
    <t>ﾀｶﾊｼ ﾄﾓｺ</t>
  </si>
  <si>
    <t>竹之内　美香</t>
  </si>
  <si>
    <t>ﾀｹﾉｳﾁ ﾐｶ</t>
  </si>
  <si>
    <t>宮崎　由美子</t>
  </si>
  <si>
    <t>ﾐﾔｻﾞｷ ﾕﾐｺ</t>
  </si>
  <si>
    <t>小原　かほり</t>
  </si>
  <si>
    <t>ｵﾊﾞﾗ ｶﾎﾘ</t>
  </si>
  <si>
    <t>沼田　直子</t>
  </si>
  <si>
    <t>ﾇﾏﾀ ﾅｵｺ</t>
  </si>
  <si>
    <t>杉田　律子</t>
  </si>
  <si>
    <t>ｽｷﾞﾀ ﾘﾂｺ</t>
  </si>
  <si>
    <t>小林　智子</t>
  </si>
  <si>
    <t>ｺﾊﾞﾔｼ ﾄﾓｺ</t>
  </si>
  <si>
    <t>齊藤　和代</t>
  </si>
  <si>
    <t>ｻｲﾄｳ ｻｽﾞﾖ</t>
  </si>
  <si>
    <t>羽富　美佐子</t>
  </si>
  <si>
    <t>ﾊﾄﾐ ﾐｻｺ</t>
  </si>
  <si>
    <t>かしわ商事</t>
  </si>
  <si>
    <t>５km女子６０歳以上</t>
  </si>
  <si>
    <t>深谷　芳子</t>
  </si>
  <si>
    <t>ﾌｶﾔ ﾖｼｺ</t>
  </si>
  <si>
    <t>柴田　明子</t>
  </si>
  <si>
    <t>ｼﾊﾞﾀ ｱｷｺ</t>
  </si>
  <si>
    <t>イアリーラブ</t>
  </si>
  <si>
    <t>鈴木　優子</t>
  </si>
  <si>
    <t>ｽｽﾞｷ ﾕｳｺ</t>
  </si>
  <si>
    <t>栗林　由美子</t>
  </si>
  <si>
    <t>ｸﾘﾊﾞﾔｼ ﾕﾐｺ</t>
  </si>
  <si>
    <t>内山　美智子</t>
  </si>
  <si>
    <t>ｳﾁﾔﾏ ﾐﾁｺ</t>
  </si>
  <si>
    <t>橋本　惠美子</t>
  </si>
  <si>
    <t>ﾊｼﾓﾄ ｴﾐｺ</t>
  </si>
  <si>
    <t>松丸　康子</t>
  </si>
  <si>
    <t>ﾏﾂﾏﾙ ﾔｽｺ</t>
  </si>
  <si>
    <t>栩秋　美恵子</t>
  </si>
  <si>
    <t>ﾄﾁｱｷ ﾐｴｺ</t>
  </si>
  <si>
    <t>１０km</t>
  </si>
  <si>
    <t>１０km男子高校生</t>
  </si>
  <si>
    <t>中園　慎太朗</t>
  </si>
  <si>
    <t>ﾅｶｿﾞﾉ ｼﾝﾀﾛｳ</t>
  </si>
  <si>
    <t>八千代松陰高校</t>
  </si>
  <si>
    <t>鶴　元太</t>
  </si>
  <si>
    <t>ﾂﾙ ｹﾞﾝﾀ</t>
  </si>
  <si>
    <t>工藤　大和</t>
  </si>
  <si>
    <t>ｸﾄﾞｳ ﾋﾛﾄ</t>
  </si>
  <si>
    <t>井口　善治郎</t>
  </si>
  <si>
    <t>ｲｸﾞﾁ ｾﾞﾝｼﾞﾛｳ</t>
  </si>
  <si>
    <t>大野　雅也</t>
  </si>
  <si>
    <t>ｵｵﾉ ﾏｻﾔ</t>
  </si>
  <si>
    <t>保坂　拓久斗</t>
  </si>
  <si>
    <t>ﾎｻｶ ﾀｸﾄ</t>
  </si>
  <si>
    <t>保坂　有矢斗</t>
  </si>
  <si>
    <t>ﾎｻｶ ｱﾔﾄ</t>
  </si>
  <si>
    <t>大和田　拓夢</t>
  </si>
  <si>
    <t>ｵｵﾜﾀﾞ ﾀｸﾑ</t>
  </si>
  <si>
    <t>小林　爽</t>
  </si>
  <si>
    <t>ｺﾊﾞﾔｼ ｱｷﾗ</t>
  </si>
  <si>
    <t>早見　英晃</t>
  </si>
  <si>
    <t>ﾊﾔﾐ ﾋﾃﾞｱｷ</t>
  </si>
  <si>
    <t>石原　翔</t>
  </si>
  <si>
    <t>ｲｼﾊﾗ ｼｮｳ</t>
  </si>
  <si>
    <t>小野　壮登</t>
  </si>
  <si>
    <t>ｵﾉ ﾀｹﾄ</t>
  </si>
  <si>
    <t>立澤　俊一</t>
  </si>
  <si>
    <t>ﾀﾂｻﾞﾜ ｼｭﾝｲﾁ</t>
  </si>
  <si>
    <t>塩尻　大河</t>
  </si>
  <si>
    <t>ｼｵｼﾞﾘ ﾀｲｶﾞ</t>
  </si>
  <si>
    <t>殿内　俊介</t>
  </si>
  <si>
    <t>ﾄﾉｳﾁ ｼｭﾝｽｹ</t>
  </si>
  <si>
    <t>竹之内　紀斗</t>
  </si>
  <si>
    <t>ﾀｹﾉｳﾁ ﾉﾘﾄ</t>
  </si>
  <si>
    <t>塩谷　昴佑</t>
  </si>
  <si>
    <t>ｼｵﾔ ｺｳｽｹ</t>
  </si>
  <si>
    <t>田中　靖之</t>
  </si>
  <si>
    <t>ﾀﾅｶ ﾔｽﾕｷ</t>
  </si>
  <si>
    <t>益子　秀人</t>
  </si>
  <si>
    <t>ﾏｽｺ ﾋﾃﾞﾄ</t>
  </si>
  <si>
    <t>宮田　政志</t>
  </si>
  <si>
    <t>ﾐﾔﾀ ﾏｻｼ</t>
  </si>
  <si>
    <t>山本　凌</t>
  </si>
  <si>
    <t>ﾔﾏﾓﾄ ﾘｮｳ</t>
  </si>
  <si>
    <t>渡邉　匠</t>
  </si>
  <si>
    <t>ﾜﾀﾅﾍﾞ ﾀｸﾐ</t>
  </si>
  <si>
    <t>檜山　翔</t>
  </si>
  <si>
    <t>ﾋﾔﾏ ｼｮｳ</t>
  </si>
  <si>
    <t>ＳＯＮ川口陸上</t>
  </si>
  <si>
    <t>越谷市</t>
  </si>
  <si>
    <t>武藤　勇作</t>
  </si>
  <si>
    <t>ﾑﾄｳ ﾕｳｻｸ</t>
  </si>
  <si>
    <t>１０km男子３４歳以下</t>
  </si>
  <si>
    <t>渡辺　敦也</t>
  </si>
  <si>
    <t>ﾜﾀﾅﾍﾞ ｱﾂﾔ</t>
  </si>
  <si>
    <t>チームタワシ</t>
  </si>
  <si>
    <t>伊勢崎市</t>
  </si>
  <si>
    <t>矢口　寛大</t>
  </si>
  <si>
    <t>ﾔｸﾞﾁ ｶﾝﾀ</t>
  </si>
  <si>
    <t>小山市</t>
  </si>
  <si>
    <t>中水　佑</t>
  </si>
  <si>
    <t>ﾅｶﾐｽﾞ ﾕｳ</t>
  </si>
  <si>
    <t>フジシロ</t>
  </si>
  <si>
    <t>高山　昴一郎</t>
  </si>
  <si>
    <t>ﾀｶﾔﾏ ｺｳｲﾁﾛｳ</t>
  </si>
  <si>
    <t>渡辺　真明</t>
  </si>
  <si>
    <t>ﾜﾀﾅﾍﾞ ﾏｻｱｷ</t>
  </si>
  <si>
    <t>中水　良</t>
  </si>
  <si>
    <t>ﾅｶﾐｽﾞ ﾘｮｳ</t>
  </si>
  <si>
    <t>竜一クラブ</t>
  </si>
  <si>
    <t>松下　一紀</t>
  </si>
  <si>
    <t>ﾏﾂｼﾀ ｲｯｷ</t>
  </si>
  <si>
    <t>松下ＲＣ</t>
  </si>
  <si>
    <t>古川　涼</t>
  </si>
  <si>
    <t>ﾌﾙｶﾜ ﾘｮｳ</t>
  </si>
  <si>
    <t>岡田結婚します</t>
  </si>
  <si>
    <t>木戸　豊</t>
  </si>
  <si>
    <t>ｷﾄﾞ ﾕﾀｶ</t>
  </si>
  <si>
    <t>小早川　聖</t>
  </si>
  <si>
    <t>ｺﾊﾞﾔｶﾜ ｻﾄﾙ</t>
  </si>
  <si>
    <t>福田　和史</t>
  </si>
  <si>
    <t>ﾌｸﾀﾞ ｶｽﾞｼ</t>
  </si>
  <si>
    <t>青柳　杜洋</t>
  </si>
  <si>
    <t>ｱｵﾔｷﾞ ﾓﾘﾋﾛ</t>
  </si>
  <si>
    <t>土屋　一成</t>
  </si>
  <si>
    <t>ﾂﾁﾔ ｲｯｾｲ</t>
  </si>
  <si>
    <t>杉並区</t>
  </si>
  <si>
    <t>丸山　貴広</t>
  </si>
  <si>
    <t>ﾏﾙﾔﾏ ﾀｶﾋﾛ</t>
  </si>
  <si>
    <t>田中中学校</t>
  </si>
  <si>
    <t>柿崎　雄斗</t>
  </si>
  <si>
    <t>ｶｷｻﾞｷ ﾕｳﾄ</t>
  </si>
  <si>
    <t>入山　亮平</t>
  </si>
  <si>
    <t>ｲﾘﾔﾏ ﾘｮｳﾍｲ</t>
  </si>
  <si>
    <t>鈴木　堅大</t>
  </si>
  <si>
    <t>ｽｽﾞｷ ｹﾝﾀ</t>
  </si>
  <si>
    <t>大井　維望</t>
  </si>
  <si>
    <t>ｵｵｲ ﾕｷﾋﾛ</t>
  </si>
  <si>
    <t>大向　淑晃</t>
  </si>
  <si>
    <t>ｵｵﾑｶｲ ﾖｼｱｷ</t>
  </si>
  <si>
    <t>粟田　義章</t>
  </si>
  <si>
    <t>ｱﾜﾀ ﾖｼｱｷ</t>
  </si>
  <si>
    <t>染谷　太一</t>
  </si>
  <si>
    <t>ｿﾒﾔ ﾀｲﾁ</t>
  </si>
  <si>
    <t>図子　栄輝</t>
  </si>
  <si>
    <t>ｽﾞｼ ﾋﾃﾞｷ</t>
  </si>
  <si>
    <t>西東京市</t>
  </si>
  <si>
    <t>戸井田　雄太郎</t>
  </si>
  <si>
    <t>ﾄｲﾀﾞ ﾕｳﾀﾛｳ</t>
  </si>
  <si>
    <t>上野　隆</t>
  </si>
  <si>
    <t>ｳｴﾉ ﾀｶｼ</t>
  </si>
  <si>
    <t>江戸川区</t>
  </si>
  <si>
    <t>楠原　正太</t>
  </si>
  <si>
    <t>ｸｽﾊﾗ ｼｮｳﾀ</t>
  </si>
  <si>
    <t>安藤　大河</t>
  </si>
  <si>
    <t>ｱﾝﾄﾞｳ ﾀｲｶﾞ</t>
  </si>
  <si>
    <t>ネクスタ</t>
  </si>
  <si>
    <t>栂野　浩希</t>
  </si>
  <si>
    <t>ﾄｶﾞﾉ ﾋﾛｷ</t>
  </si>
  <si>
    <t>アメフレック</t>
  </si>
  <si>
    <t>戸田市</t>
  </si>
  <si>
    <t>島本　卓弥</t>
  </si>
  <si>
    <t>ｼﾏﾓﾄ ﾀｸﾔ</t>
  </si>
  <si>
    <t>宮本　寛之</t>
  </si>
  <si>
    <t>ﾐﾔﾓﾄ ﾋﾛﾕｷ</t>
  </si>
  <si>
    <t>ＹＯＵＳＵＦ　ＭＤ</t>
  </si>
  <si>
    <t>ﾕｰｽﾌ ｴﾑﾃﾞｨ</t>
  </si>
  <si>
    <t>明友日本語学院</t>
  </si>
  <si>
    <t>ＮＧＵＹＥＮ　ＳＹ　ＴＨＡＮＧ</t>
  </si>
  <si>
    <t>ｸﾞｴﾝ ｼｰ ﾀﾝ</t>
  </si>
  <si>
    <t>明友日本学院</t>
  </si>
  <si>
    <t>猪股　和也</t>
  </si>
  <si>
    <t>ｲﾉﾏﾀ ｶｽﾞﾔ</t>
  </si>
  <si>
    <t>会津美里町</t>
  </si>
  <si>
    <t>池　芳太郎</t>
  </si>
  <si>
    <t>ｲｹ ﾎｳﾀﾛｳ</t>
  </si>
  <si>
    <t>馬場　信太郎</t>
  </si>
  <si>
    <t>ﾊﾞﾊﾞ ｼﾝﾀﾛｳ</t>
  </si>
  <si>
    <t>加藤　大騎</t>
  </si>
  <si>
    <t>ｶﾄｳ ﾀﾞｲｷ</t>
  </si>
  <si>
    <t>須田　智也</t>
  </si>
  <si>
    <t>ｽﾀﾞ ﾄﾓﾔ</t>
  </si>
  <si>
    <t>駒村　紘生</t>
  </si>
  <si>
    <t>ｺﾏﾑﾗ ﾋﾛｷ</t>
  </si>
  <si>
    <t>川口　純</t>
  </si>
  <si>
    <t>ｶﾜｸﾞﾁ ｼﾞｭﾝ</t>
  </si>
  <si>
    <t>湯浅　清光</t>
  </si>
  <si>
    <t>ﾕｱｻ ｷﾖﾐﾂ</t>
  </si>
  <si>
    <t>千葉信用金庫</t>
  </si>
  <si>
    <t>石嶋　崇</t>
  </si>
  <si>
    <t>ｲｼｼﾞﾏ ﾀｶｼ</t>
  </si>
  <si>
    <t>斉藤　大生</t>
  </si>
  <si>
    <t>ｻｲﾄｳ ﾀﾞｲｷ</t>
  </si>
  <si>
    <t>ダイシャカ</t>
  </si>
  <si>
    <t>１０km男子３５～４９歳</t>
  </si>
  <si>
    <t>関根　隆</t>
  </si>
  <si>
    <t>ｾｷﾈ ﾀｶｼ</t>
  </si>
  <si>
    <t>チーム石川</t>
  </si>
  <si>
    <t>佐野市</t>
  </si>
  <si>
    <t>菊間　靖尚</t>
  </si>
  <si>
    <t>ｷｸﾏ ﾔｽﾀｶ</t>
  </si>
  <si>
    <t>柏井高校ＯＢ</t>
  </si>
  <si>
    <t>平山　雄太</t>
  </si>
  <si>
    <t>ﾋﾗﾔﾏ ﾕｳﾀ</t>
  </si>
  <si>
    <t>山口　優</t>
  </si>
  <si>
    <t>ﾔﾏｸﾞﾁ ﾏｻﾙ</t>
  </si>
  <si>
    <t>６小おやじの会</t>
  </si>
  <si>
    <t>箱崎　怜</t>
  </si>
  <si>
    <t>ﾊｺｻﾞｷ ｻﾄｼ</t>
  </si>
  <si>
    <t>川口市</t>
  </si>
  <si>
    <t>長崎　康範</t>
  </si>
  <si>
    <t>ﾅｶﾞｻｷ ﾔｽﾉﾘ</t>
  </si>
  <si>
    <t>篠原　直秀</t>
  </si>
  <si>
    <t>ｼﾉﾊﾗ ﾅｵﾋﾃﾞ</t>
  </si>
  <si>
    <t>ランフィールド</t>
  </si>
  <si>
    <t>井関　純二</t>
  </si>
  <si>
    <t>ｲｾｷ ｼﾞｭﾝｼﾞ</t>
  </si>
  <si>
    <t>やまきふ共済会</t>
  </si>
  <si>
    <t>平野　良平</t>
  </si>
  <si>
    <t>ﾋﾗﾉ ﾘｮｳﾍｲ</t>
  </si>
  <si>
    <t>←ここだよ</t>
  </si>
  <si>
    <t>齋藤　勝義</t>
  </si>
  <si>
    <t>ｻｲﾄｳ ｶﾂﾖｼ</t>
  </si>
  <si>
    <t>大林　和夫</t>
  </si>
  <si>
    <t>ｵｵﾊﾞﾔｼ ｶｽﾞｵ</t>
  </si>
  <si>
    <t>鴻巣市</t>
  </si>
  <si>
    <t>嵯峨野　俊輔</t>
  </si>
  <si>
    <t>ｻｶﾞﾉ ｼｭﾝｽｹ</t>
  </si>
  <si>
    <t>山本　岳史</t>
  </si>
  <si>
    <t>ﾔﾏﾓﾄ ﾀｹﾉﾌﾞ</t>
  </si>
  <si>
    <t>ひまりんＲＣ</t>
  </si>
  <si>
    <t>津端　佳介</t>
  </si>
  <si>
    <t>ﾂﾊﾞﾀ ｹｲｽｹ</t>
  </si>
  <si>
    <t>千葉　隆夫</t>
  </si>
  <si>
    <t>ﾁﾊﾞ ﾀｶｵ</t>
  </si>
  <si>
    <t>中西　晋</t>
  </si>
  <si>
    <t>ﾅｶﾆｼ ｽｽﾑ</t>
  </si>
  <si>
    <t>大歳　剛史</t>
  </si>
  <si>
    <t>ｵｵﾄｼ ﾀｹｼ</t>
  </si>
  <si>
    <t>佐古　崇志</t>
  </si>
  <si>
    <t>ｻｺ ﾀｶｼ</t>
  </si>
  <si>
    <t>青井　慎吾</t>
  </si>
  <si>
    <t>ｱｵｲ ｼﾝｺﾞ</t>
  </si>
  <si>
    <t>吉田　逸郎</t>
  </si>
  <si>
    <t>ﾖｼﾀﾞ ｲﾁﾛｳ</t>
  </si>
  <si>
    <t>藤原　浩治</t>
  </si>
  <si>
    <t>ﾌｼﾞﾜﾗ ｺｳｼﾞ</t>
  </si>
  <si>
    <t>渡辺　哲</t>
  </si>
  <si>
    <t>ﾜﾀﾅﾍﾞ ﾃﾂ</t>
  </si>
  <si>
    <t>鶴巻家親族会</t>
  </si>
  <si>
    <t>ＢＯＴＥＲＣ</t>
  </si>
  <si>
    <t>柳橋　利紀</t>
  </si>
  <si>
    <t>ﾔﾅｷﾞﾊｼ ﾄｼﾉﾘ</t>
  </si>
  <si>
    <t>柳橋接骨院</t>
  </si>
  <si>
    <t>佐々木　一也</t>
  </si>
  <si>
    <t>ｻｻｷ ｶｽﾞﾔ</t>
  </si>
  <si>
    <t>太田口　貴志</t>
  </si>
  <si>
    <t>ｵｵﾀｸﾞﾁ ﾀｶｼ</t>
  </si>
  <si>
    <t>中川　暢生</t>
  </si>
  <si>
    <t>ﾅｶｶﾞﾜ ﾉﾌﾞｵ</t>
  </si>
  <si>
    <t>柏おやじの会</t>
  </si>
  <si>
    <t>金子　久雄</t>
  </si>
  <si>
    <t>ｶﾈｺ ﾋｻｵ</t>
  </si>
  <si>
    <t>桑波田　隆二</t>
  </si>
  <si>
    <t>ｸﾜﾊﾞﾀ ﾘｭｳｼﾞ</t>
  </si>
  <si>
    <t>八尾　浩輔</t>
  </si>
  <si>
    <t>ﾔｵ ｺｳｽｹ</t>
  </si>
  <si>
    <t>ちばっくま</t>
  </si>
  <si>
    <t>新井　晃</t>
  </si>
  <si>
    <t>ｱﾗｲ ｱｷﾗ</t>
  </si>
  <si>
    <t>板橋区</t>
  </si>
  <si>
    <t>太田　博之</t>
  </si>
  <si>
    <t>ｵｵﾀ ﾋﾛﾕｷ</t>
  </si>
  <si>
    <t>菊地　良寿</t>
  </si>
  <si>
    <t>ｷｸﾁ ﾖｼﾋｻ</t>
  </si>
  <si>
    <t>近藤　悟司</t>
  </si>
  <si>
    <t>ｺﾝﾄﾞｳ ｻﾄｼ</t>
  </si>
  <si>
    <t>白鳥　哲也</t>
  </si>
  <si>
    <t>ｼﾗﾄﾘ ﾃﾂﾔ</t>
  </si>
  <si>
    <t>クロネコ</t>
  </si>
  <si>
    <t>磯野　茂</t>
  </si>
  <si>
    <t>ｲｿﾉ ｼｹﾞﾙ</t>
  </si>
  <si>
    <t>ひまわりクラブ</t>
  </si>
  <si>
    <t>吉岡　成奉</t>
  </si>
  <si>
    <t>ﾖｼｵｶ ｾｲﾎｳ</t>
  </si>
  <si>
    <t>リスタート</t>
  </si>
  <si>
    <t>岩村　貴之</t>
  </si>
  <si>
    <t>ｲﾜﾑﾗ ﾀｶﾕｷ</t>
  </si>
  <si>
    <t>吉村　智弘</t>
  </si>
  <si>
    <t>ﾖｼﾑﾗ ﾄｼﾐﾂ</t>
  </si>
  <si>
    <t>酒巻　寿弘</t>
  </si>
  <si>
    <t>ｻｶﾏｷ ﾄｼﾋﾛ</t>
  </si>
  <si>
    <t>河本　亜紀良</t>
  </si>
  <si>
    <t>ｶﾜﾓﾄ ｱｷﾗ</t>
  </si>
  <si>
    <t>指江　大介</t>
  </si>
  <si>
    <t>ｻｼｴ ﾀﾞｲｽｹ</t>
  </si>
  <si>
    <t>つくば歩荷連絡協議会</t>
  </si>
  <si>
    <t>石川　博</t>
  </si>
  <si>
    <t>ｲｼｶﾜ ﾋﾛｼ</t>
  </si>
  <si>
    <t>松葉おやじの会</t>
  </si>
  <si>
    <t>田村　将一</t>
  </si>
  <si>
    <t>ﾀﾑﾗ ｼｮｳｲﾁ</t>
  </si>
  <si>
    <t>走ＲＵＮ会</t>
  </si>
  <si>
    <t>阿部　賢一</t>
  </si>
  <si>
    <t>ｱﾍﾞ ｹﾝｲﾁ</t>
  </si>
  <si>
    <t>くーろんず</t>
  </si>
  <si>
    <t>竹田　健太郎</t>
  </si>
  <si>
    <t>ﾀｹﾀﾞ ｹﾝﾀﾛｳ</t>
  </si>
  <si>
    <t>黒木　隆宏</t>
  </si>
  <si>
    <t>ｸﾛｷ ﾀｶﾋﾛ</t>
  </si>
  <si>
    <t>久保　俊樹</t>
  </si>
  <si>
    <t>ｸﾎﾞ ﾄｼｷ</t>
  </si>
  <si>
    <t>ことり会</t>
  </si>
  <si>
    <t>三枝　祐介</t>
  </si>
  <si>
    <t>ｻｴｸﾞｻ ﾕｳｽｹ</t>
  </si>
  <si>
    <t>村松　潤一</t>
  </si>
  <si>
    <t>ﾑﾗﾏﾂ ｼﾞｭﾝｲﾁ</t>
  </si>
  <si>
    <t>田中　辰秀</t>
  </si>
  <si>
    <t>ﾀﾅｶ ﾀﾂﾋﾃﾞ</t>
  </si>
  <si>
    <t>西崎　篤</t>
  </si>
  <si>
    <t>ﾆｼｻﾞｷ ｱﾂｼ</t>
  </si>
  <si>
    <t>山縣　史</t>
  </si>
  <si>
    <t>ﾔﾏｶﾞﾀ ﾌﾐﾄ</t>
  </si>
  <si>
    <t>金井　範雄</t>
  </si>
  <si>
    <t>ｶﾅｲ ﾉﾘｵ</t>
  </si>
  <si>
    <t>石井　佑治</t>
  </si>
  <si>
    <t>ｲｼｲ ﾕｳｼﾞ</t>
  </si>
  <si>
    <t>関口　和也</t>
  </si>
  <si>
    <t>ｾｷｸﾞﾁ ｶｽﾞﾔ</t>
  </si>
  <si>
    <t>樫山　武浩</t>
  </si>
  <si>
    <t>ｶｼﾔﾏ ﾀｹﾋﾛ</t>
  </si>
  <si>
    <t>池田　隆之</t>
  </si>
  <si>
    <t>ｲｹﾀﾞ ﾀｶﾕｷ</t>
  </si>
  <si>
    <t>チームゆうき</t>
  </si>
  <si>
    <t>波崎　良平</t>
  </si>
  <si>
    <t>ﾊｻｷ ﾘｮｳﾍｲ</t>
  </si>
  <si>
    <t>向原　徹</t>
  </si>
  <si>
    <t>ﾑｺｳﾊﾗ ﾄｵﾙ</t>
  </si>
  <si>
    <t>筒井　健裕</t>
  </si>
  <si>
    <t>ﾂﾂｲ ﾀｹﾋﾛ</t>
  </si>
  <si>
    <t>ＳＰＲＩＮＴ</t>
  </si>
  <si>
    <t>森　俊輔</t>
  </si>
  <si>
    <t>ﾓﾘ ｼｭﾝｽｹ</t>
  </si>
  <si>
    <t>角田　一朗</t>
  </si>
  <si>
    <t>ﾂﾉﾀﾞ ｲﾁﾛｳ</t>
  </si>
  <si>
    <t>渡辺　裕二</t>
  </si>
  <si>
    <t>ﾜﾀﾅﾍﾞ ﾕｳｼﾞ</t>
  </si>
  <si>
    <t>アールワン・プロフェッショナル</t>
  </si>
  <si>
    <t>小島　孝之</t>
  </si>
  <si>
    <t>ｵｼﾞﾏ ﾀｶﾕｷ</t>
  </si>
  <si>
    <t>天馬</t>
  </si>
  <si>
    <t>櫻田　健</t>
  </si>
  <si>
    <t>ｻｸﾗﾀﾞ ﾀｹｼ</t>
  </si>
  <si>
    <t>鴨井塾</t>
  </si>
  <si>
    <t>木村　浩一</t>
  </si>
  <si>
    <t>ｷﾑﾗ ｺｳｲﾁ</t>
  </si>
  <si>
    <t>浜崎　晃史郎</t>
  </si>
  <si>
    <t>ﾊﾏｻｷ ｺｳｼﾛｳ</t>
  </si>
  <si>
    <t>ｓｎｂｋ</t>
  </si>
  <si>
    <t>土田　真也</t>
  </si>
  <si>
    <t>ﾂﾁﾀﾞ ｼﾝﾔ</t>
  </si>
  <si>
    <t>岩崎　卓也</t>
  </si>
  <si>
    <t>ｲﾜｻｷ ﾀｸﾔ</t>
  </si>
  <si>
    <t>横手　順一</t>
  </si>
  <si>
    <t>ﾖｺﾃ ｼﾞｭﾝｲﾁ</t>
  </si>
  <si>
    <t>木原　章仁</t>
  </si>
  <si>
    <t>ｷﾊﾗ ｱｷﾋﾄ</t>
  </si>
  <si>
    <t>大西　博之</t>
  </si>
  <si>
    <t>ｵｵﾆｼ ﾋﾛﾕｷ</t>
  </si>
  <si>
    <t>奥薗　良太郎</t>
  </si>
  <si>
    <t>ｵｸｿﾞﾉ ﾘｮｳﾀﾛｳ</t>
  </si>
  <si>
    <t>川崎市</t>
  </si>
  <si>
    <t>坂巻　誠</t>
  </si>
  <si>
    <t>ｻｶﾏｷ ﾏｺﾄ</t>
  </si>
  <si>
    <t>主田　久巳</t>
  </si>
  <si>
    <t>ﾇｼﾀﾞ ﾋｻﾐ</t>
  </si>
  <si>
    <t>万年　秀紀</t>
  </si>
  <si>
    <t>ﾏﾝﾈﾝ ﾋﾃﾞｷ</t>
  </si>
  <si>
    <t>寺山　昭二</t>
  </si>
  <si>
    <t>ﾃﾗﾔﾏ ｼｮｳｼﾞ</t>
  </si>
  <si>
    <t>塩谷　淳</t>
  </si>
  <si>
    <t>ｼｵﾔ ｱﾂｼ</t>
  </si>
  <si>
    <t>嶋村　貴紀</t>
  </si>
  <si>
    <t>ｼﾏﾑﾗ ﾀｶﾉﾘ</t>
  </si>
  <si>
    <t>清水　幸男</t>
  </si>
  <si>
    <t>ｼﾐｽﾞ ﾕｷｵ</t>
  </si>
  <si>
    <t>千葉ナッツ</t>
  </si>
  <si>
    <t>森實　孝光</t>
  </si>
  <si>
    <t>ﾓﾘｻﾞﾈ ﾀｶﾐﾂ</t>
  </si>
  <si>
    <t>野呂　充孝</t>
  </si>
  <si>
    <t>ﾉﾛ ﾐﾁﾀｶ</t>
  </si>
  <si>
    <t>愛知県</t>
  </si>
  <si>
    <t>武豊町</t>
  </si>
  <si>
    <t>角田　優剛</t>
  </si>
  <si>
    <t>ﾂﾉﾀﾞ ﾕｳｺﾞ</t>
  </si>
  <si>
    <t>シーズ・クリエイト</t>
  </si>
  <si>
    <t>嶋村　智博</t>
  </si>
  <si>
    <t>ｼﾏﾑﾗ ﾄﾓﾋﾛ</t>
  </si>
  <si>
    <t>ＨＩＨＳ</t>
  </si>
  <si>
    <t>大島　幸男</t>
  </si>
  <si>
    <t>ｵｵｼﾏ ﾕｷｵ</t>
  </si>
  <si>
    <t>木下　登央</t>
  </si>
  <si>
    <t>ｷﾉｼﾀ ﾀｶｵ</t>
  </si>
  <si>
    <t>金子　栄作</t>
  </si>
  <si>
    <t>ｶﾈｺ ｴｲｻｸ</t>
  </si>
  <si>
    <t>ハムスター</t>
  </si>
  <si>
    <t>青木　智道</t>
  </si>
  <si>
    <t>ｱｵｷ ﾄﾓﾐﾁ</t>
  </si>
  <si>
    <t>本間　英貴</t>
  </si>
  <si>
    <t>ﾎﾝﾏ ﾋﾃﾞﾀｶ</t>
  </si>
  <si>
    <t>岩屋　精一</t>
  </si>
  <si>
    <t>ｲﾜﾔ ｾｲｲﾁ</t>
  </si>
  <si>
    <t>田原　覚也</t>
  </si>
  <si>
    <t>ﾀﾊﾗ ｶｸﾔ</t>
  </si>
  <si>
    <t>笛田　裕和</t>
  </si>
  <si>
    <t>ﾌｴﾀ ﾋﾛｶｽﾞ</t>
  </si>
  <si>
    <t>小澤　遊祐</t>
  </si>
  <si>
    <t>ｵｻﾞﾜ ﾕｳｽｹ</t>
  </si>
  <si>
    <t>ぶっピー</t>
  </si>
  <si>
    <t>荒木　慎也</t>
  </si>
  <si>
    <t>ｱﾗｷ ｼﾝﾔ</t>
  </si>
  <si>
    <t>原　敬介</t>
  </si>
  <si>
    <t>ﾊﾗ ｹｲｽｹ</t>
  </si>
  <si>
    <t>広島東洋マープ</t>
  </si>
  <si>
    <t>東松山市</t>
  </si>
  <si>
    <t>鶴貝　崇秀</t>
  </si>
  <si>
    <t>ﾂﾙｶﾞｲ ﾀｶﾋﾃﾞ</t>
  </si>
  <si>
    <t>矢部　雅之</t>
  </si>
  <si>
    <t>ﾔﾍﾞ ﾏｻﾕｷ</t>
  </si>
  <si>
    <t>新井　裕之</t>
  </si>
  <si>
    <t>ｱﾗｲ ﾋﾛﾕｷ</t>
  </si>
  <si>
    <t>ＢＢＱ班</t>
  </si>
  <si>
    <t>三瓶　貴夫</t>
  </si>
  <si>
    <t>ｻﾝﾍﾟｲ ﾀｶｵ</t>
  </si>
  <si>
    <t>宮城県</t>
  </si>
  <si>
    <t>白石市</t>
  </si>
  <si>
    <t>林　大輔</t>
  </si>
  <si>
    <t>ﾊﾔｼ ﾀﾞｲｽｹ</t>
  </si>
  <si>
    <t>エヌエヌ生命</t>
  </si>
  <si>
    <t>高橋　義啓</t>
  </si>
  <si>
    <t>ﾀｶﾊｼ ﾖｼﾋﾛ</t>
  </si>
  <si>
    <t>株式会社ヤナカ</t>
  </si>
  <si>
    <t>高橋　信基</t>
  </si>
  <si>
    <t>ﾀｶﾊｼ ﾉﾌﾞｷ</t>
  </si>
  <si>
    <t>旭サナック株式会社</t>
  </si>
  <si>
    <t>蓮田市</t>
  </si>
  <si>
    <t>佐々木　英寿</t>
  </si>
  <si>
    <t>ｻｻｷ ﾋﾃﾞﾄｼ</t>
  </si>
  <si>
    <t>久保田　淳一</t>
  </si>
  <si>
    <t>ｸﾎﾞﾀ ｼﾞｭﾝｲﾁ</t>
  </si>
  <si>
    <t>能勢　和義</t>
  </si>
  <si>
    <t>ﾉｾ ｶｽﾞﾖｼ</t>
  </si>
  <si>
    <t>酒井　真一</t>
  </si>
  <si>
    <t>ｻｶｲ ｼﾝｲﾁ</t>
  </si>
  <si>
    <t>治療ルーム</t>
  </si>
  <si>
    <t>倉起　隆行</t>
  </si>
  <si>
    <t>ｸﾗｷ ﾀｶﾕｷ</t>
  </si>
  <si>
    <t>黒澤　敏也</t>
  </si>
  <si>
    <t>ｸﾛｻﾜ ﾄｼﾔ</t>
  </si>
  <si>
    <t>白井　純</t>
  </si>
  <si>
    <t>ｼﾗｲ ｼﾞｭﾝ</t>
  </si>
  <si>
    <t>高田　格</t>
  </si>
  <si>
    <t>ﾀｶﾀﾞ ｲﾀﾙ</t>
  </si>
  <si>
    <t>新西工業</t>
  </si>
  <si>
    <t>圀府田　淳一</t>
  </si>
  <si>
    <t>ｺｸﾌﾀﾞ ｼﾞｭﾝｲﾁ</t>
  </si>
  <si>
    <t>廣瀬　翼</t>
  </si>
  <si>
    <t>ﾋﾛｾ ﾂﾊﾞｻ</t>
  </si>
  <si>
    <t>鈴木　勇躍</t>
  </si>
  <si>
    <t>ｽｽﾞｷ ﾕｳﾔ</t>
  </si>
  <si>
    <t>春日部市</t>
  </si>
  <si>
    <t>古川　孝広</t>
  </si>
  <si>
    <t>ｺｶﾞﾜ ﾀｶﾋﾛ</t>
  </si>
  <si>
    <t>がんセンター東</t>
  </si>
  <si>
    <t>１０km男子５０～５９歳</t>
  </si>
  <si>
    <t>亀山　正義</t>
  </si>
  <si>
    <t>ｶﾒﾔﾏ ﾏｻﾖｼ</t>
  </si>
  <si>
    <t>峰正走友会</t>
  </si>
  <si>
    <t>山本　慈朗</t>
  </si>
  <si>
    <t>ﾔﾏﾓﾄ ｼﾞﾛｳ</t>
  </si>
  <si>
    <t>チバポンズ</t>
  </si>
  <si>
    <t>根津　真太郎</t>
  </si>
  <si>
    <t>ﾈﾂ ｼﾝﾀﾛｳ</t>
  </si>
  <si>
    <t>六町走友会</t>
  </si>
  <si>
    <t>佐藤　正吾</t>
  </si>
  <si>
    <t>ｻﾄｳ ｼｮｳｺﾞ</t>
  </si>
  <si>
    <t>柏・おやじの会</t>
  </si>
  <si>
    <t>早川　直樹</t>
  </si>
  <si>
    <t>ﾊﾔｶﾜ ﾅｵｷ</t>
  </si>
  <si>
    <t>原　裕一</t>
  </si>
  <si>
    <t>ﾊﾗ ﾕｳｲﾁ</t>
  </si>
  <si>
    <t>日立ビルシステ</t>
  </si>
  <si>
    <t>高見　幹宏</t>
  </si>
  <si>
    <t>ﾀｶﾐ ﾐｷﾋﾛ</t>
  </si>
  <si>
    <t>関電工</t>
  </si>
  <si>
    <t>安藤　正直</t>
  </si>
  <si>
    <t>ｱﾝﾄﾞｳ ﾏｻﾅｵ</t>
  </si>
  <si>
    <t>デッカーズ</t>
  </si>
  <si>
    <t>山崎　亨二</t>
  </si>
  <si>
    <t>ﾔﾏｻﾞｷ ｷｮｳｼﾞ</t>
  </si>
  <si>
    <t>鈴木　茂樹</t>
  </si>
  <si>
    <t>ｽｽﾞｷ ｼｹﾞｷ</t>
  </si>
  <si>
    <t>浦安市</t>
  </si>
  <si>
    <t>正籬　聡</t>
  </si>
  <si>
    <t>ﾏｻｶﾞｷ ｻﾄﾙ</t>
  </si>
  <si>
    <t>ＪＯＡＫ</t>
  </si>
  <si>
    <t>松尾　浩義</t>
  </si>
  <si>
    <t>ﾏﾂｵ ﾋﾛﾖｼ</t>
  </si>
  <si>
    <t>ＭＡＴＳＵＯ</t>
  </si>
  <si>
    <t>太田　伸二</t>
  </si>
  <si>
    <t>ｵｵﾀ ｼﾝｼﾞ</t>
  </si>
  <si>
    <t>ＭＣ初石</t>
  </si>
  <si>
    <t>河村　龍幸</t>
  </si>
  <si>
    <t>ｶﾜﾑﾗ ﾀﾂﾕｷ</t>
  </si>
  <si>
    <t>落合　敏則</t>
  </si>
  <si>
    <t>ｵﾁｱｲ ﾄｼﾉﾘ</t>
  </si>
  <si>
    <t>松戸雲助ーズ</t>
  </si>
  <si>
    <t>高荷　廣興</t>
  </si>
  <si>
    <t>ﾀｶﾆ ﾋﾛｵｷ</t>
  </si>
  <si>
    <t>引間　徹</t>
  </si>
  <si>
    <t>ﾋｷﾏ ﾃﾂ</t>
  </si>
  <si>
    <t>森田　高司</t>
  </si>
  <si>
    <t>ﾓﾘﾀ ﾀｶｼ</t>
  </si>
  <si>
    <t>根本　静也</t>
  </si>
  <si>
    <t>ﾈﾓﾄ ｼｽﾞﾔ</t>
  </si>
  <si>
    <t>ニッポンランナ</t>
  </si>
  <si>
    <t>寺田　誠</t>
  </si>
  <si>
    <t>ﾃﾗﾀﾞ ﾏｺﾄ</t>
  </si>
  <si>
    <t>２９４ＲＣ</t>
  </si>
  <si>
    <t>つくばみらい市</t>
  </si>
  <si>
    <t>鈴木　勝巳</t>
  </si>
  <si>
    <t>ｽｽﾞｷ ｶﾂﾐ</t>
  </si>
  <si>
    <t>下村　学</t>
  </si>
  <si>
    <t>ｼﾓﾑﾗ ﾏﾅﾌﾞ</t>
  </si>
  <si>
    <t>吉田　直樹</t>
  </si>
  <si>
    <t>ﾖｼﾀﾞ ﾅｵｷ</t>
  </si>
  <si>
    <t>小野寺　康哲</t>
  </si>
  <si>
    <t>ｵﾉﾃﾞﾗ ﾔｽﾉﾘ</t>
  </si>
  <si>
    <t>五島　一浩</t>
  </si>
  <si>
    <t>ｺﾞｼﾏ ｶｽﾞﾋﾛ</t>
  </si>
  <si>
    <t>お笑い蔵本劇場</t>
  </si>
  <si>
    <t>広島県</t>
  </si>
  <si>
    <t>庄原市</t>
  </si>
  <si>
    <t>鈴木　茂夫</t>
  </si>
  <si>
    <t>ｽｽﾞｷ ｼｹﾞｵ</t>
  </si>
  <si>
    <t>砂田　俊幸</t>
  </si>
  <si>
    <t>ｽﾅﾀﾞ ﾄｼﾕｷ</t>
  </si>
  <si>
    <t>堀越　強</t>
  </si>
  <si>
    <t>ﾎﾘｺｼ ﾂﾖｼ</t>
  </si>
  <si>
    <t>福山電設工業（株）</t>
  </si>
  <si>
    <t>大平　衛</t>
  </si>
  <si>
    <t>ｵｵﾀﾞｲﾗ ﾏﾓﾙ</t>
  </si>
  <si>
    <t>高木　和貴</t>
  </si>
  <si>
    <t>ﾀｶｷﾞ ｶｽﾞﾀｶ</t>
  </si>
  <si>
    <t>ウイング</t>
  </si>
  <si>
    <t>山田　伸哉</t>
  </si>
  <si>
    <t>ﾔﾏﾀﾞ ｼﾝﾔ</t>
  </si>
  <si>
    <t>はなかっぱ</t>
  </si>
  <si>
    <t>中島　信一</t>
  </si>
  <si>
    <t>ﾅｶｼﾞﾏ ｼﾝｲﾁ</t>
  </si>
  <si>
    <t>あきる野市</t>
  </si>
  <si>
    <t>戸島　克彦</t>
  </si>
  <si>
    <t>ﾄｼﾞﾏ ｶﾂﾋｺ</t>
  </si>
  <si>
    <t>塩田　栄</t>
  </si>
  <si>
    <t>ｼｵﾀﾞ ｻｶｴ</t>
  </si>
  <si>
    <t>オッティモ</t>
  </si>
  <si>
    <t>野原　剛</t>
  </si>
  <si>
    <t>ﾉﾊﾗ ﾂﾖｼ</t>
  </si>
  <si>
    <t>北小金走ろう会</t>
  </si>
  <si>
    <t>池辺　章</t>
  </si>
  <si>
    <t>ｲｹﾍﾞ ｱｷﾗ</t>
  </si>
  <si>
    <t>安田　義孝</t>
  </si>
  <si>
    <t>ﾔｽﾀﾞ ﾖｼﾀｶ</t>
  </si>
  <si>
    <t>夏井　均</t>
  </si>
  <si>
    <t>ﾅﾂｲ ﾋﾄｼ</t>
  </si>
  <si>
    <t>伊藤　栄規</t>
  </si>
  <si>
    <t>ｲﾄｳ ｴｲｷ</t>
  </si>
  <si>
    <t>志田　輝久</t>
  </si>
  <si>
    <t>ｼﾀﾞ ﾃﾙﾋｻ</t>
  </si>
  <si>
    <t>川本　浩一</t>
  </si>
  <si>
    <t>ｶﾜﾓﾄ ｺｳｲﾁ</t>
  </si>
  <si>
    <t>桝田　耕一郎</t>
  </si>
  <si>
    <t>ﾏｽﾀﾞ ｺｳｲﾁﾛｳ</t>
  </si>
  <si>
    <t>柏ＹＥＧ競走部</t>
  </si>
  <si>
    <t>矢部　雅彦</t>
  </si>
  <si>
    <t>ﾔﾍﾞ ﾏｻﾋｺ</t>
  </si>
  <si>
    <t>チーム輪工房</t>
  </si>
  <si>
    <t>大久保　良彦</t>
  </si>
  <si>
    <t>ｵｵｸﾎﾞ ﾖｼﾋｺ</t>
  </si>
  <si>
    <t>西田　晋平</t>
  </si>
  <si>
    <t>ﾆｼﾀﾞ ｼﾝﾍﾟｲ</t>
  </si>
  <si>
    <t>手塚　佳明</t>
  </si>
  <si>
    <t>ﾃﾂﾞｶ ﾖｼｱｷ</t>
  </si>
  <si>
    <t>目黒楽走部</t>
  </si>
  <si>
    <t>佐久間　哲</t>
  </si>
  <si>
    <t>ｻｸﾏ ｻﾄﾙ</t>
  </si>
  <si>
    <t>清水　雅文</t>
  </si>
  <si>
    <t>ｼﾐｽﾞ ﾏｻﾌﾐ</t>
  </si>
  <si>
    <t>白石　英紀</t>
  </si>
  <si>
    <t>ｼﾗｲｼ ﾋﾃﾞﾉﾘ</t>
  </si>
  <si>
    <t>船津　恒徳</t>
  </si>
  <si>
    <t>ﾌﾅﾂ ﾂﾈﾉﾘ</t>
  </si>
  <si>
    <t>チームフナポン</t>
  </si>
  <si>
    <t>冨田　直宏</t>
  </si>
  <si>
    <t>ﾄﾐﾀ ﾅｵﾋﾛ</t>
  </si>
  <si>
    <t>南田　哲</t>
  </si>
  <si>
    <t>ﾐﾅﾐﾀﾞ ｻﾄｼ</t>
  </si>
  <si>
    <t>土屋　哲也</t>
  </si>
  <si>
    <t>ﾂﾁﾔ ﾃﾂﾔ</t>
  </si>
  <si>
    <t>学園地区</t>
  </si>
  <si>
    <t>郡司　敏彦</t>
  </si>
  <si>
    <t>ｸﾞﾝｼﾞ ﾄｼﾋｺ</t>
  </si>
  <si>
    <t>吉木　拓</t>
  </si>
  <si>
    <t>ﾖｼｷ ﾀｸ</t>
  </si>
  <si>
    <t>北尾　俊弥</t>
  </si>
  <si>
    <t>ｷﾀｵ ﾄｼﾔ</t>
  </si>
  <si>
    <t>高橋　治史</t>
  </si>
  <si>
    <t>ﾀｶﾊｼ ﾊﾙﾋﾄ</t>
  </si>
  <si>
    <t>走る人たち</t>
  </si>
  <si>
    <t>黒内　秀康</t>
  </si>
  <si>
    <t>ｸﾛｳﾁ ﾋﾃﾞﾔｽ</t>
  </si>
  <si>
    <t>勝利ジム</t>
  </si>
  <si>
    <t>小笠原　功</t>
  </si>
  <si>
    <t>ｵｶﾞｻﾜﾗ ｲｻｵ</t>
  </si>
  <si>
    <t>渡辺　徹</t>
  </si>
  <si>
    <t>ﾜﾀﾅﾍﾞ ﾄｵﾙ</t>
  </si>
  <si>
    <t>北田　博文</t>
  </si>
  <si>
    <t>ｷﾀﾀﾞ ﾋﾛﾌﾐ</t>
  </si>
  <si>
    <t>杉本　真人</t>
  </si>
  <si>
    <t>ｽｷﾞﾓﾄ ﾏｻﾄ</t>
  </si>
  <si>
    <t>鈴木　修</t>
  </si>
  <si>
    <t>ｽｽﾞｷ ｵｻﾑ</t>
  </si>
  <si>
    <t>国内調査測量</t>
  </si>
  <si>
    <t>飛田　宏</t>
  </si>
  <si>
    <t>ﾄﾋﾞﾀ ﾋﾛｼ</t>
  </si>
  <si>
    <t>西崎　篤史</t>
  </si>
  <si>
    <t>１０km男子６０歳以上</t>
  </si>
  <si>
    <t>高野　幸郎</t>
  </si>
  <si>
    <t>ﾀｶﾉ ﾕｷｵ</t>
  </si>
  <si>
    <t>ウイングＡＣ</t>
  </si>
  <si>
    <t>小池　親一郎</t>
  </si>
  <si>
    <t>ｺｲｹ ｼﾝｲﾁﾛｳ</t>
  </si>
  <si>
    <t>エアロじゃ！</t>
  </si>
  <si>
    <t>練馬区</t>
  </si>
  <si>
    <t>岡田　良一</t>
  </si>
  <si>
    <t>ｵｶﾀﾞ ﾘｮｳｲﾁ</t>
  </si>
  <si>
    <t>長谷川　雅人</t>
  </si>
  <si>
    <t>ﾊｾｶﾞﾜ ﾏｻﾄ</t>
  </si>
  <si>
    <t>モコ・クーミン</t>
  </si>
  <si>
    <t>中村　康弘</t>
  </si>
  <si>
    <t>ﾅｶﾑﾗ ﾔｽﾋﾛ</t>
  </si>
  <si>
    <t>木次谷　明彦</t>
  </si>
  <si>
    <t>ｷｼﾞﾔ ｱｷﾋｺ</t>
  </si>
  <si>
    <t>柏・船戸ＲＣ</t>
  </si>
  <si>
    <t>奥出　洋三</t>
  </si>
  <si>
    <t>ｵｸﾃﾞ ﾖｳｿﾞｳ</t>
  </si>
  <si>
    <t>大井　成介</t>
  </si>
  <si>
    <t>ｵｵｲ ｼｹﾞﾕｷ</t>
  </si>
  <si>
    <t>柏ペタンク協会</t>
  </si>
  <si>
    <t>栄町</t>
  </si>
  <si>
    <t>堀川　幸雄</t>
  </si>
  <si>
    <t>ﾎﾘｶﾜ ﾕｷｵ</t>
  </si>
  <si>
    <t>柏の葉ＲＣ</t>
  </si>
  <si>
    <t>波田　辰己</t>
  </si>
  <si>
    <t>ﾊﾀﾞ ﾀﾂﾐ</t>
  </si>
  <si>
    <t>山崎　雅晴</t>
  </si>
  <si>
    <t>ﾔﾏｻﾞｷ ﾏｻﾊﾙ</t>
  </si>
  <si>
    <t>あかね走友会</t>
  </si>
  <si>
    <t>尾澤　邦明</t>
  </si>
  <si>
    <t>ｵｻﾞﾜ ｸﾆｱｷ</t>
  </si>
  <si>
    <t>加藤　治文</t>
  </si>
  <si>
    <t>ｶﾄｳ ﾊﾙﾌﾐ</t>
  </si>
  <si>
    <t>小原　紀美</t>
  </si>
  <si>
    <t>ｵﾊﾞﾗ ﾉﾘﾐ</t>
  </si>
  <si>
    <t>チーム　小原</t>
  </si>
  <si>
    <t>宇内　哲矢</t>
  </si>
  <si>
    <t>ｳﾅｲ ﾃﾂﾔ</t>
  </si>
  <si>
    <t>彦田　文雄</t>
  </si>
  <si>
    <t>ﾋｺﾀ ﾌﾐｵ</t>
  </si>
  <si>
    <t>神田ジャーマン</t>
  </si>
  <si>
    <t>安藤　志朗</t>
  </si>
  <si>
    <t>ｱﾝﾄﾞｳ ﾕｷｵ</t>
  </si>
  <si>
    <t>ＨＰＳ走友会</t>
  </si>
  <si>
    <t>石川　明</t>
  </si>
  <si>
    <t>ｲｼｶﾜ ｱｷﾗ</t>
  </si>
  <si>
    <t>相原　一郎</t>
  </si>
  <si>
    <t>ｱｲﾊﾗ ｲﾁﾛｳ</t>
  </si>
  <si>
    <t>湯澤　一実</t>
  </si>
  <si>
    <t>ﾕｻﾞﾜ ｶｽﾞﾐ</t>
  </si>
  <si>
    <t>アリス</t>
  </si>
  <si>
    <t>千田　司</t>
  </si>
  <si>
    <t>ﾁﾀﾞ ﾂｶｻ</t>
  </si>
  <si>
    <t>藤岡　賢祐</t>
  </si>
  <si>
    <t>ﾌｼﾞｵｶ ｹﾝｽｹ</t>
  </si>
  <si>
    <t>染谷　稔</t>
  </si>
  <si>
    <t>ｿﾒﾔ ﾐﾉﾙ</t>
  </si>
  <si>
    <t>小林　義憲</t>
  </si>
  <si>
    <t>ｺﾊﾞﾔｼ ﾖｼﾉﾘ</t>
  </si>
  <si>
    <t>建材センター</t>
  </si>
  <si>
    <t>久保田　一彦</t>
  </si>
  <si>
    <t>ｸﾎﾞﾀ ｶｽﾞﾋｺ</t>
  </si>
  <si>
    <t>伊藤　博</t>
  </si>
  <si>
    <t>ｲﾄｳ ﾋﾛｼ</t>
  </si>
  <si>
    <t>伊藤　有二</t>
  </si>
  <si>
    <t>ｲﾄｳ ﾕｳｼﾞ</t>
  </si>
  <si>
    <t>渡辺　勝士</t>
  </si>
  <si>
    <t>ﾜﾀﾅﾍﾞ ｶﾂｼ</t>
  </si>
  <si>
    <t>車田　操</t>
  </si>
  <si>
    <t>ｸﾙﾏﾀﾞ ﾐｻｵ</t>
  </si>
  <si>
    <t>山田　行雄</t>
  </si>
  <si>
    <t>ﾔﾏﾀﾞ ﾕｷｵ</t>
  </si>
  <si>
    <t>水戸　卓</t>
  </si>
  <si>
    <t>ﾐﾄ ﾀｶｼ</t>
  </si>
  <si>
    <t>佐藤　鉄二</t>
  </si>
  <si>
    <t>ｻﾄｳ ﾃﾂｼﾞ</t>
  </si>
  <si>
    <t>板橋　雅之</t>
  </si>
  <si>
    <t>ｲﾀﾊﾞｼ ﾏｻﾕｷ</t>
  </si>
  <si>
    <t>稔台独走会</t>
  </si>
  <si>
    <t>多田　英司</t>
  </si>
  <si>
    <t>ﾀﾀﾞ ｴｲｼﾞ</t>
  </si>
  <si>
    <t>澤田　幸三</t>
  </si>
  <si>
    <t>ｻﾜﾀﾞ ｺｳｿﾞｳ</t>
  </si>
  <si>
    <t>坂巻　良夫</t>
  </si>
  <si>
    <t>ｻｶﾏｷ ﾖｼｵ</t>
  </si>
  <si>
    <t>やよい</t>
  </si>
  <si>
    <t>横川　茂</t>
  </si>
  <si>
    <t>ﾖｺｶﾜ ｼｹﾞﾙ</t>
  </si>
  <si>
    <t>岡村　英輔</t>
  </si>
  <si>
    <t>ｵｶﾑﾗ ｴｲｽｹ</t>
  </si>
  <si>
    <t>箱崎　義孝</t>
  </si>
  <si>
    <t>ﾊｺｻﾞｷ ﾖｼﾀｶ</t>
  </si>
  <si>
    <t>８５３ランナー</t>
  </si>
  <si>
    <t>吉田　俊幸</t>
  </si>
  <si>
    <t>ﾖｼﾀﾞ ﾄｼﾕｷ</t>
  </si>
  <si>
    <t>チーム丸昭</t>
  </si>
  <si>
    <t>大塚　正巳</t>
  </si>
  <si>
    <t>ｵｵﾂｶ ﾏｻﾐ</t>
  </si>
  <si>
    <t>吉川　光男</t>
  </si>
  <si>
    <t>ﾖｼｶﾜ ﾐﾂｵ</t>
  </si>
  <si>
    <t>田嶋　達夫</t>
  </si>
  <si>
    <t>ﾀｼﾞﾏ ﾀﾂｵ</t>
  </si>
  <si>
    <t>小笠原　正博</t>
  </si>
  <si>
    <t>ｵｶﾞｻﾜﾗ ﾏｻﾋﾛ</t>
  </si>
  <si>
    <t>遠藤　高仁</t>
  </si>
  <si>
    <t>ｴﾝﾄﾞｳ ﾀｶﾋﾄ</t>
  </si>
  <si>
    <t>人見　光男</t>
  </si>
  <si>
    <t>ﾋﾄﾐ ﾐﾂｵ</t>
  </si>
  <si>
    <t>西田　利一</t>
  </si>
  <si>
    <t>ﾆｼﾀﾞ ﾄｼｶｽﾞ</t>
  </si>
  <si>
    <t>悠走会</t>
  </si>
  <si>
    <t>髙野　實</t>
  </si>
  <si>
    <t>ﾀｶﾉ ﾐﾉﾙ</t>
  </si>
  <si>
    <t>流域ＲＣ</t>
  </si>
  <si>
    <t>岸田　潔</t>
  </si>
  <si>
    <t>ｷｼﾀﾞ ｷﾖｼ</t>
  </si>
  <si>
    <t>鶴ヶ島市</t>
  </si>
  <si>
    <t>太田　亮策</t>
  </si>
  <si>
    <t>ｵｵﾀ ﾘｮｳｻｸ</t>
  </si>
  <si>
    <t>佐々木　日出男</t>
  </si>
  <si>
    <t>ｻｻｷ ﾋﾃﾞｵ</t>
  </si>
  <si>
    <t>レック</t>
  </si>
  <si>
    <t>小泉　尚之</t>
  </si>
  <si>
    <t>ｺｲｽﾞﾐ ﾅｵﾕｷ</t>
  </si>
  <si>
    <t>結城　博</t>
  </si>
  <si>
    <t>ﾕｳｷ ﾋﾛｼ</t>
  </si>
  <si>
    <t>赤羽　章</t>
  </si>
  <si>
    <t>ｱｶﾊﾞﾈ ｱｷﾗ</t>
  </si>
  <si>
    <t>安井　孝之</t>
  </si>
  <si>
    <t>ﾔｽｲ ﾀｶﾕｷ</t>
  </si>
  <si>
    <t>池崎　健介</t>
  </si>
  <si>
    <t>ｲｹｻﾞｷ ｹﾝｽｹ</t>
  </si>
  <si>
    <t>柏かけっこ</t>
  </si>
  <si>
    <t>大室　幸一</t>
  </si>
  <si>
    <t>ｵｵﾑﾛ ｺｳｲﾁ</t>
  </si>
  <si>
    <t>井口　敏雄</t>
  </si>
  <si>
    <t>ｲｸﾞﾁ ﾄｼｵ</t>
  </si>
  <si>
    <t>沼南ｂｏｙ</t>
  </si>
  <si>
    <t>川澄　貢</t>
  </si>
  <si>
    <t>ｶﾜｽﾐ ﾐﾂｸﾞ</t>
  </si>
  <si>
    <t>廣田　秀次</t>
  </si>
  <si>
    <t>ﾋﾛﾀ</t>
  </si>
  <si>
    <t>柏ビレジ走幸会</t>
  </si>
  <si>
    <t>井口　太</t>
  </si>
  <si>
    <t>ｲｸﾞﾁ ﾌﾄｼ</t>
  </si>
  <si>
    <t>荒井　政信</t>
  </si>
  <si>
    <t>ｱﾗｲ ﾏｻﾉﾌﾞ</t>
  </si>
  <si>
    <t>佐藤　好和</t>
  </si>
  <si>
    <t>ｻﾄｳ ﾖｼｶｽﾞ</t>
  </si>
  <si>
    <t>加藤　常雄</t>
  </si>
  <si>
    <t>ｶﾄｳ ﾂﾈｵ</t>
  </si>
  <si>
    <t>厚木市</t>
  </si>
  <si>
    <t>宮尾　憲昭</t>
  </si>
  <si>
    <t>ﾐﾔｵ ﾉﾘｱｷ</t>
  </si>
  <si>
    <t>のらりくらり</t>
  </si>
  <si>
    <t>和田　敏秀</t>
  </si>
  <si>
    <t>ﾜﾀﾞ ﾄｼﾋﾃﾞ</t>
  </si>
  <si>
    <t>石川　英雄</t>
  </si>
  <si>
    <t>ｲｼｶﾜ ﾋﾃﾞｵ</t>
  </si>
  <si>
    <t>馬渡　正明</t>
  </si>
  <si>
    <t>ﾏﾜﾀﾘ ﾏｻｱｷ</t>
  </si>
  <si>
    <t>阿蘇ファーム</t>
  </si>
  <si>
    <t>宮原　章</t>
  </si>
  <si>
    <t>ﾐﾔﾊﾗ ｱｷﾗ</t>
  </si>
  <si>
    <t>ドルチェミーヤ</t>
  </si>
  <si>
    <t>鈴木　昭夫</t>
  </si>
  <si>
    <t>ｽｽﾞｷ ｱｷｵ</t>
  </si>
  <si>
    <t>植前　洋</t>
  </si>
  <si>
    <t>ｳｴﾏｴ ﾋﾛｼ</t>
  </si>
  <si>
    <t>小野　栄</t>
  </si>
  <si>
    <t>ｵﾉ ｻｶｴ</t>
  </si>
  <si>
    <t>三浦　一二</t>
  </si>
  <si>
    <t>ﾐｳﾗ ｶｽﾞｼﾞ</t>
  </si>
  <si>
    <t>福島市</t>
  </si>
  <si>
    <t>佐瀬　義一</t>
  </si>
  <si>
    <t>ｻｾ ｷﾞｲﾁ</t>
  </si>
  <si>
    <t>山内　三四郎</t>
  </si>
  <si>
    <t>ﾔﾏｳﾁ ｻﾝｼﾛｳ</t>
  </si>
  <si>
    <t>樋口　統</t>
  </si>
  <si>
    <t>ﾋｸﾞﾁ ｵｻﾑ</t>
  </si>
  <si>
    <t>１０km女子高校生</t>
  </si>
  <si>
    <t>斎藤　さつき</t>
  </si>
  <si>
    <t>ｻｲﾄｳ ｻﾂｷ</t>
  </si>
  <si>
    <t>取手聖徳</t>
  </si>
  <si>
    <t>宮前　海咲</t>
  </si>
  <si>
    <t>ﾐﾔﾏｴ ﾐｻｷ</t>
  </si>
  <si>
    <t>西村　春香</t>
  </si>
  <si>
    <t>ﾆｼﾑﾗ ﾊﾙｶ</t>
  </si>
  <si>
    <t>佐藤　美海</t>
  </si>
  <si>
    <t>ｻﾄｳ ﾐｳ</t>
  </si>
  <si>
    <t>柏市立柏高校</t>
  </si>
  <si>
    <t>菊地　風香</t>
  </si>
  <si>
    <t>ｷｸﾁ ﾌｳｶ</t>
  </si>
  <si>
    <t>土井　美咲</t>
  </si>
  <si>
    <t>ﾄﾞｲ ﾐｻｷ</t>
  </si>
  <si>
    <t>麗澤高校</t>
  </si>
  <si>
    <t>沼田　未知香</t>
  </si>
  <si>
    <t>ﾇﾏﾀ ﾐﾁｶ</t>
  </si>
  <si>
    <t>柏中央高校</t>
  </si>
  <si>
    <t>１０km女子３４歳以下</t>
  </si>
  <si>
    <t>栗林　真希</t>
  </si>
  <si>
    <t>ｸﾘﾊﾞﾔｼ ﾏｷ</t>
  </si>
  <si>
    <t>野島　優花</t>
  </si>
  <si>
    <t>ﾉｼﾞﾏ ﾕｶ</t>
  </si>
  <si>
    <t>西尾　千尋</t>
  </si>
  <si>
    <t>ﾆｼｵ ﾁﾋﾛ</t>
  </si>
  <si>
    <t>ＮＳＴ</t>
  </si>
  <si>
    <t>郡司　春香</t>
  </si>
  <si>
    <t>ｸﾞﾝｼﾞ ﾊﾙｶ</t>
  </si>
  <si>
    <t>郡司　香菜</t>
  </si>
  <si>
    <t>ｸﾞﾝｼﾞ ｶﾅ</t>
  </si>
  <si>
    <t>松本　明日香</t>
  </si>
  <si>
    <t>ﾏﾂﾓﾄ ｱｽｶ</t>
  </si>
  <si>
    <t>日下部　清香</t>
  </si>
  <si>
    <t>ｸｻｶﾍﾞ ｻﾔｶ</t>
  </si>
  <si>
    <t>渋谷区</t>
  </si>
  <si>
    <t>鈴木　菜々美</t>
  </si>
  <si>
    <t>ｽｽﾞｷ ﾅﾅﾐ</t>
  </si>
  <si>
    <t>開智国際大学</t>
  </si>
  <si>
    <t>稲敷市</t>
  </si>
  <si>
    <t>馬見新　佳那子</t>
  </si>
  <si>
    <t>ﾏﾐｼﾝ ｶﾅｺ</t>
  </si>
  <si>
    <t>１０km女子３５～４９歳</t>
  </si>
  <si>
    <t>平山　珠代</t>
  </si>
  <si>
    <t>ﾋﾗﾔﾏ ﾀﾏﾖ</t>
  </si>
  <si>
    <t>俊野　里美</t>
  </si>
  <si>
    <t>ﾄｼﾉ ｻﾄﾐ</t>
  </si>
  <si>
    <t>かけっこ会</t>
  </si>
  <si>
    <t>日立市</t>
  </si>
  <si>
    <t>小関　里美</t>
  </si>
  <si>
    <t>ｵｾﾞｷ ｻﾄﾐ</t>
  </si>
  <si>
    <t>稲垣　操</t>
  </si>
  <si>
    <t>ｲﾅｶﾞｷ ﾐｻｵ</t>
  </si>
  <si>
    <t>志賀　エミ</t>
  </si>
  <si>
    <t>ｼｶﾞ ｴﾐ</t>
  </si>
  <si>
    <t>チームエミ</t>
  </si>
  <si>
    <t>井関　みをり</t>
  </si>
  <si>
    <t>ｲｾｷ ﾐｦﾘ</t>
  </si>
  <si>
    <t>平形　まどか</t>
  </si>
  <si>
    <t>ﾋﾗｶﾀ ﾏﾄﾞｶ</t>
  </si>
  <si>
    <t>根本　昌江</t>
  </si>
  <si>
    <t>ﾈﾓﾄ ﾏｻｴ</t>
  </si>
  <si>
    <t>塚本　英恵</t>
  </si>
  <si>
    <t>ﾂｶﾓﾄ ﾊﾅｴ</t>
  </si>
  <si>
    <t>増田　早紀</t>
  </si>
  <si>
    <t>ﾏｽﾀﾞ ｻｷ</t>
  </si>
  <si>
    <t>鈴木　有美子</t>
  </si>
  <si>
    <t>ｽｽﾞｷ ﾕﾐｺ</t>
  </si>
  <si>
    <t>南相馬市</t>
  </si>
  <si>
    <t>松田　智恵子</t>
  </si>
  <si>
    <t>ﾏﾂﾀﾞ ﾁｴｺ</t>
  </si>
  <si>
    <t>坂本　一二美</t>
  </si>
  <si>
    <t>ｻｶﾓﾄ ﾋﾌﾐ</t>
  </si>
  <si>
    <t>村田　久恵</t>
  </si>
  <si>
    <t>ﾑﾗﾀ ﾋｻｴ</t>
  </si>
  <si>
    <t>浜島　友香</t>
  </si>
  <si>
    <t>ﾊﾏｼﾞﾏ ﾕｶ</t>
  </si>
  <si>
    <t>奥薗　亜希子</t>
  </si>
  <si>
    <t>ｵｸｿﾞﾉ ｱｷｺ</t>
  </si>
  <si>
    <t>油原　晴美</t>
  </si>
  <si>
    <t>ﾕﾊﾗ ﾊﾙﾐ</t>
  </si>
  <si>
    <t>鈴木　梨絵</t>
  </si>
  <si>
    <t>ｽｽﾞｷ ﾘｴ</t>
  </si>
  <si>
    <t>岩井　幸子</t>
  </si>
  <si>
    <t>ｲﾜｲ ｻﾁｺ</t>
  </si>
  <si>
    <t>小向　裕加</t>
  </si>
  <si>
    <t>ｺﾑｶｲ ﾕｶ</t>
  </si>
  <si>
    <t>加藤　博子</t>
  </si>
  <si>
    <t>ｶﾄｳ ﾋﾛｺ</t>
  </si>
  <si>
    <t>会津若松市</t>
  </si>
  <si>
    <t>八懸　枝里</t>
  </si>
  <si>
    <t>ﾔﾂｶﾞｹ ｴﾘ</t>
  </si>
  <si>
    <t>八潮市</t>
  </si>
  <si>
    <t>猪野　かおり</t>
  </si>
  <si>
    <t>ｲﾉ ｶｵﾘ</t>
  </si>
  <si>
    <t>西潟　康子</t>
  </si>
  <si>
    <t>ﾆｼｶﾞﾀ ﾔｽｺ</t>
  </si>
  <si>
    <t>ブレイクスルー</t>
  </si>
  <si>
    <t>上野　香奈子</t>
  </si>
  <si>
    <t>ｳｴﾉ ｶﾅｺ</t>
  </si>
  <si>
    <t>大矢　純子</t>
  </si>
  <si>
    <t>ｵｵﾔ ｼﾞｭﾝｺ</t>
  </si>
  <si>
    <t>谷　朝美</t>
  </si>
  <si>
    <t>ﾀﾆ ｱｻﾐ</t>
  </si>
  <si>
    <t>三島市</t>
  </si>
  <si>
    <t>大槻　えりか</t>
  </si>
  <si>
    <t>ｵｵﾂｷ ｴﾘｶ</t>
  </si>
  <si>
    <t>小谷　愛子</t>
  </si>
  <si>
    <t>ｺﾀﾆ ｱｲｺ</t>
  </si>
  <si>
    <t>宮岡　芳枝</t>
  </si>
  <si>
    <t>ﾐﾔｵｶ ﾖｼｴ</t>
  </si>
  <si>
    <t>１０km女子５０～５９歳</t>
  </si>
  <si>
    <t>広木　加寿子</t>
  </si>
  <si>
    <t>ﾋﾛｷ ｶｽﾞｺ</t>
  </si>
  <si>
    <t>古田　和美</t>
  </si>
  <si>
    <t>ﾌﾙﾀ ｶｽﾞﾐ</t>
  </si>
  <si>
    <t>鈴木　佳代子</t>
  </si>
  <si>
    <t>ｽｽﾞｷ ｶﾖｺ</t>
  </si>
  <si>
    <t>土畠　洋子</t>
  </si>
  <si>
    <t>ﾄﾞﾊﾞﾀ ﾖｳｺ</t>
  </si>
  <si>
    <t>湯浅　愛</t>
  </si>
  <si>
    <t>ﾕｱｻ ﾒｸﾞﾐ</t>
  </si>
  <si>
    <t>根本　共児</t>
  </si>
  <si>
    <t>ﾈﾓﾄ ﾄﾓｺ</t>
  </si>
  <si>
    <t>石原　あゆみ</t>
  </si>
  <si>
    <t>ｲｼﾊﾗ ｱﾕﾐ</t>
  </si>
  <si>
    <t>本宮　陽子</t>
  </si>
  <si>
    <t>ﾓﾄﾐﾔ ﾖｳｺ</t>
  </si>
  <si>
    <t>佐久間　雅代</t>
  </si>
  <si>
    <t>ｻｸﾏ ﾏｻﾖ</t>
  </si>
  <si>
    <t>佐藤　美智代</t>
  </si>
  <si>
    <t>ｻﾄｳ ﾐﾁﾖ</t>
  </si>
  <si>
    <t>野原　里栄</t>
  </si>
  <si>
    <t>ﾉﾊﾗ ﾘｴ</t>
  </si>
  <si>
    <t>矢部　浩美</t>
  </si>
  <si>
    <t>ﾔﾍﾞ ﾋﾛﾐ</t>
  </si>
  <si>
    <t>小林　尚子</t>
  </si>
  <si>
    <t>ｺﾊﾞﾔｼ ﾅｵｺ</t>
  </si>
  <si>
    <t>石澤　和美</t>
  </si>
  <si>
    <t>ｲｼｻﾞﾜ ｶｽﾞﾐ</t>
  </si>
  <si>
    <t>１０km女子６０歳以上</t>
  </si>
  <si>
    <t>森　恵美子</t>
  </si>
  <si>
    <t>ﾓﾘ ｴﾐｺ</t>
  </si>
  <si>
    <t>篠本　典子</t>
  </si>
  <si>
    <t>ｼﾉﾓﾄ ﾉﾘｺ</t>
  </si>
  <si>
    <t>伊勢原市</t>
  </si>
  <si>
    <t>松田　和子</t>
  </si>
  <si>
    <t>ﾏﾂﾀﾞ ｶｽﾞｺ</t>
  </si>
  <si>
    <t>白井陸友会</t>
  </si>
  <si>
    <t>蘇武　圭子</t>
  </si>
  <si>
    <t>ｿﾌﾞ ｹｲｺ</t>
  </si>
  <si>
    <t>木村　靖子</t>
  </si>
  <si>
    <t>ｷﾑﾗ ﾔｽｺ</t>
  </si>
  <si>
    <t>近藤　けい子</t>
  </si>
  <si>
    <t>ｺﾝﾄﾞｳ ｹｲｺ</t>
  </si>
  <si>
    <t>宮川　厚子</t>
  </si>
  <si>
    <t>ﾐﾔｶﾜ ｱﾂｺ</t>
  </si>
  <si>
    <t>行田市</t>
  </si>
  <si>
    <t>加藤　たつ江</t>
  </si>
  <si>
    <t>ｶﾄｳ ﾀﾂｴ</t>
  </si>
  <si>
    <t>奥出　三枝</t>
  </si>
  <si>
    <t>ｵｸﾃﾞ ﾐﾂｴ</t>
  </si>
  <si>
    <t>中澤　禎子</t>
  </si>
  <si>
    <t>ﾅｶｻﾞﾜ ﾃｲｺ</t>
  </si>
  <si>
    <t>吉田　麻利子</t>
  </si>
  <si>
    <t>ﾖｼﾀﾞ ﾏﾘｺ</t>
  </si>
  <si>
    <t>吉田柔道場</t>
  </si>
  <si>
    <t>北山　とみ子</t>
  </si>
  <si>
    <t>ｷﾀﾔﾏ ﾄﾐｺ</t>
  </si>
  <si>
    <t>種　目　名</t>
    <rPh sb="0" eb="1">
      <t>シュ</t>
    </rPh>
    <rPh sb="2" eb="3">
      <t>メ</t>
    </rPh>
    <rPh sb="4" eb="5">
      <t>メイ</t>
    </rPh>
    <phoneticPr fontId="2"/>
  </si>
  <si>
    <t>リ　ン　ク　先</t>
    <rPh sb="6" eb="7">
      <t>サキ</t>
    </rPh>
    <phoneticPr fontId="2"/>
  </si>
  <si>
    <t>2ｋｍファミリー</t>
    <phoneticPr fontId="2"/>
  </si>
  <si>
    <t>2ｋｍ男子小学４年生</t>
    <rPh sb="3" eb="5">
      <t>ダンシ</t>
    </rPh>
    <rPh sb="5" eb="7">
      <t>ショウガク</t>
    </rPh>
    <rPh sb="8" eb="10">
      <t>ネンセイ</t>
    </rPh>
    <phoneticPr fontId="2"/>
  </si>
  <si>
    <t>2ｋｍ男子小学５年生</t>
    <rPh sb="3" eb="7">
      <t>ダンシショウガク</t>
    </rPh>
    <rPh sb="8" eb="10">
      <t>ネンセイ</t>
    </rPh>
    <phoneticPr fontId="2"/>
  </si>
  <si>
    <t>2ｋｍ男子小学６年生</t>
    <rPh sb="3" eb="5">
      <t>ダンシ</t>
    </rPh>
    <rPh sb="5" eb="7">
      <t>ショウガク</t>
    </rPh>
    <rPh sb="8" eb="10">
      <t>ネンセイ</t>
    </rPh>
    <phoneticPr fontId="2"/>
  </si>
  <si>
    <t>2ｋｍ女子小学４年生</t>
    <rPh sb="3" eb="5">
      <t>ジョシ</t>
    </rPh>
    <rPh sb="5" eb="7">
      <t>ショウガク</t>
    </rPh>
    <rPh sb="8" eb="10">
      <t>ネンセイ</t>
    </rPh>
    <phoneticPr fontId="2"/>
  </si>
  <si>
    <t>2ｋｍ女子小学５年生</t>
    <rPh sb="3" eb="5">
      <t>ジョシ</t>
    </rPh>
    <rPh sb="5" eb="7">
      <t>ショウガク</t>
    </rPh>
    <rPh sb="8" eb="10">
      <t>ネンセイ</t>
    </rPh>
    <phoneticPr fontId="2"/>
  </si>
  <si>
    <t>2ｋｍ女子小学６年生</t>
    <rPh sb="3" eb="5">
      <t>ジョシ</t>
    </rPh>
    <rPh sb="5" eb="7">
      <t>ショウガク</t>
    </rPh>
    <rPh sb="8" eb="10">
      <t>ネンセイ</t>
    </rPh>
    <phoneticPr fontId="2"/>
  </si>
  <si>
    <t>３km男子中学1年生</t>
    <rPh sb="3" eb="5">
      <t>ダンシ</t>
    </rPh>
    <rPh sb="5" eb="7">
      <t>チュウガク</t>
    </rPh>
    <rPh sb="8" eb="10">
      <t>ネンセイ</t>
    </rPh>
    <phoneticPr fontId="2"/>
  </si>
  <si>
    <t>３km男子中学2・3年生</t>
    <rPh sb="3" eb="5">
      <t>ダンシ</t>
    </rPh>
    <rPh sb="5" eb="7">
      <t>チュウガク</t>
    </rPh>
    <rPh sb="10" eb="12">
      <t>ネンセイ</t>
    </rPh>
    <phoneticPr fontId="2"/>
  </si>
  <si>
    <t>３km女子中学１年生</t>
    <rPh sb="3" eb="7">
      <t>ジョシチュウガク</t>
    </rPh>
    <rPh sb="8" eb="10">
      <t>ネンセイ</t>
    </rPh>
    <phoneticPr fontId="2"/>
  </si>
  <si>
    <t>３km女子中学２・３年生</t>
    <rPh sb="3" eb="7">
      <t>ジョシチュウガク</t>
    </rPh>
    <rPh sb="10" eb="12">
      <t>ネンセイ</t>
    </rPh>
    <phoneticPr fontId="2"/>
  </si>
  <si>
    <t>５ｋｍ男子高校生</t>
    <rPh sb="1" eb="5">
      <t>キロメートルダンシ</t>
    </rPh>
    <rPh sb="5" eb="8">
      <t>コウコウセイ</t>
    </rPh>
    <phoneticPr fontId="2"/>
  </si>
  <si>
    <t>５ｋｍ男子３４歳以下</t>
    <rPh sb="1" eb="5">
      <t>キロメートルダンシ</t>
    </rPh>
    <rPh sb="7" eb="10">
      <t>サイイカ</t>
    </rPh>
    <phoneticPr fontId="2"/>
  </si>
  <si>
    <t>５ｋｍ男子３５歳～４９歳</t>
    <rPh sb="1" eb="5">
      <t>キロメートルダンシ</t>
    </rPh>
    <rPh sb="7" eb="8">
      <t>サイ</t>
    </rPh>
    <rPh sb="11" eb="12">
      <t>サイ</t>
    </rPh>
    <phoneticPr fontId="2"/>
  </si>
  <si>
    <t>５ｋｍ男子５０歳～５９歳</t>
    <rPh sb="1" eb="5">
      <t>キロメートルダンシ</t>
    </rPh>
    <rPh sb="7" eb="8">
      <t>サイ</t>
    </rPh>
    <rPh sb="11" eb="12">
      <t>サイ</t>
    </rPh>
    <phoneticPr fontId="2"/>
  </si>
  <si>
    <t>５ｋｍ男子６０歳以上</t>
    <rPh sb="1" eb="5">
      <t>キロメートルダンシ</t>
    </rPh>
    <rPh sb="7" eb="10">
      <t>サイイジョウ</t>
    </rPh>
    <phoneticPr fontId="2"/>
  </si>
  <si>
    <t>５ｋｍ女子高校生</t>
    <rPh sb="3" eb="5">
      <t>ジョシ</t>
    </rPh>
    <rPh sb="5" eb="8">
      <t>コウコウセイ</t>
    </rPh>
    <phoneticPr fontId="2"/>
  </si>
  <si>
    <t>５ｋｍ女子３４歳以下</t>
    <rPh sb="3" eb="5">
      <t>ジョシ</t>
    </rPh>
    <rPh sb="7" eb="10">
      <t>サイイカ</t>
    </rPh>
    <phoneticPr fontId="2"/>
  </si>
  <si>
    <t>５ｋｍ女子３５歳～４９歳</t>
    <rPh sb="3" eb="5">
      <t>ジョシ</t>
    </rPh>
    <rPh sb="7" eb="8">
      <t>サイ</t>
    </rPh>
    <rPh sb="11" eb="12">
      <t>サイ</t>
    </rPh>
    <phoneticPr fontId="2"/>
  </si>
  <si>
    <t>５ｋｍ女子５０歳～５９歳</t>
    <rPh sb="3" eb="5">
      <t>ジョシ</t>
    </rPh>
    <rPh sb="7" eb="8">
      <t>サイ</t>
    </rPh>
    <rPh sb="11" eb="12">
      <t>サイ</t>
    </rPh>
    <phoneticPr fontId="2"/>
  </si>
  <si>
    <t>５ｋｍ女子６０歳以上</t>
    <rPh sb="3" eb="5">
      <t>ジョシ</t>
    </rPh>
    <rPh sb="7" eb="10">
      <t>サイイジョウ</t>
    </rPh>
    <phoneticPr fontId="2"/>
  </si>
  <si>
    <t>１０ｋｍ男子高校生</t>
    <rPh sb="2" eb="6">
      <t>キロメートルダンシ</t>
    </rPh>
    <rPh sb="6" eb="9">
      <t>コウコウセイ</t>
    </rPh>
    <phoneticPr fontId="2"/>
  </si>
  <si>
    <t>１０ｋｍ男子３４歳以下</t>
    <rPh sb="2" eb="6">
      <t>キロメートルダンシ</t>
    </rPh>
    <rPh sb="8" eb="11">
      <t>サイイカ</t>
    </rPh>
    <phoneticPr fontId="2"/>
  </si>
  <si>
    <t>１０ｋｍ男子３５歳～４９歳</t>
    <rPh sb="2" eb="6">
      <t>キロメートルダンシ</t>
    </rPh>
    <rPh sb="8" eb="9">
      <t>サイ</t>
    </rPh>
    <rPh sb="12" eb="13">
      <t>サイ</t>
    </rPh>
    <phoneticPr fontId="2"/>
  </si>
  <si>
    <t>１０ｋｍ男子５０歳～５９歳</t>
    <rPh sb="2" eb="6">
      <t>キロメートルダンシ</t>
    </rPh>
    <rPh sb="8" eb="9">
      <t>サイ</t>
    </rPh>
    <rPh sb="12" eb="13">
      <t>サイ</t>
    </rPh>
    <phoneticPr fontId="2"/>
  </si>
  <si>
    <t>１０ｋｍ男子６０歳以上</t>
    <rPh sb="2" eb="6">
      <t>キロメートルダンシ</t>
    </rPh>
    <rPh sb="8" eb="11">
      <t>サイイジョウ</t>
    </rPh>
    <phoneticPr fontId="2"/>
  </si>
  <si>
    <t>１０ｋｍ女子高校生</t>
    <rPh sb="4" eb="6">
      <t>ジョシ</t>
    </rPh>
    <rPh sb="6" eb="9">
      <t>コウコウセイ</t>
    </rPh>
    <phoneticPr fontId="2"/>
  </si>
  <si>
    <t>１０ｋｍ女子３４歳以下</t>
    <rPh sb="4" eb="6">
      <t>ジョシ</t>
    </rPh>
    <rPh sb="8" eb="11">
      <t>サイイカ</t>
    </rPh>
    <phoneticPr fontId="2"/>
  </si>
  <si>
    <t>１０ｋｍ女子３５歳～４９歳</t>
    <rPh sb="4" eb="6">
      <t>ジョシ</t>
    </rPh>
    <rPh sb="8" eb="9">
      <t>サイ</t>
    </rPh>
    <rPh sb="12" eb="13">
      <t>サイ</t>
    </rPh>
    <phoneticPr fontId="2"/>
  </si>
  <si>
    <t>１０ｋｍ女子５０歳～５９歳</t>
    <rPh sb="4" eb="6">
      <t>ジョシ</t>
    </rPh>
    <rPh sb="8" eb="9">
      <t>サイ</t>
    </rPh>
    <rPh sb="12" eb="13">
      <t>サイ</t>
    </rPh>
    <phoneticPr fontId="2"/>
  </si>
  <si>
    <t>１０ｋｍ女子６０歳以上</t>
    <rPh sb="4" eb="6">
      <t>ジョシ</t>
    </rPh>
    <rPh sb="8" eb="11">
      <t>サイイジョウ</t>
    </rPh>
    <phoneticPr fontId="2"/>
  </si>
  <si>
    <t>５km男子３５～４９歳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</si>
</sst>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21" fontId="1" fillId="0" borderId="0" xfId="1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2">
      <alignment vertical="center"/>
    </xf>
    <xf numFmtId="0" fontId="7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1" applyFont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8EB75333-DEC0-4D05-871F-2365B6481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6B06-D4A3-43EE-92EA-5410712BBB38}">
  <dimension ref="A1:B32"/>
  <sheetViews>
    <sheetView tabSelected="1" topLeftCell="A10" workbookViewId="0"/>
  </sheetViews>
  <sheetFormatPr defaultRowHeight="18" customHeight="1" x14ac:dyDescent="0.4"/>
  <cols>
    <col min="1" max="1" width="27.5" style="3" customWidth="1"/>
    <col min="2" max="2" width="27" style="4" customWidth="1"/>
    <col min="3" max="16384" width="9" style="4"/>
  </cols>
  <sheetData>
    <row r="1" spans="1:2" ht="18" customHeight="1" x14ac:dyDescent="0.4">
      <c r="A1" s="5" t="s">
        <v>2992</v>
      </c>
      <c r="B1" s="5" t="s">
        <v>2993</v>
      </c>
    </row>
    <row r="2" spans="1:2" ht="18" customHeight="1" x14ac:dyDescent="0.4">
      <c r="A2" s="3" t="s">
        <v>2994</v>
      </c>
      <c r="B2" s="6" t="str">
        <f>HYPERLINK("#2㎞ファミリー!$A$1","2ｋｍファミリー")</f>
        <v>2ｋｍファミリー</v>
      </c>
    </row>
    <row r="3" spans="1:2" ht="18" customHeight="1" x14ac:dyDescent="0.4">
      <c r="A3" s="3" t="s">
        <v>2995</v>
      </c>
      <c r="B3" s="6" t="str">
        <f>HYPERLINK("#2㎞男子小学4年生!$A$1","2ｋｍ男子小学4年生")</f>
        <v>2ｋｍ男子小学4年生</v>
      </c>
    </row>
    <row r="4" spans="1:2" ht="18" customHeight="1" x14ac:dyDescent="0.4">
      <c r="A4" s="3" t="s">
        <v>2996</v>
      </c>
      <c r="B4" s="6" t="str">
        <f>HYPERLINK("#2㎞男子小学5年生!$A$1","2ｋｍ男子小学５年生")</f>
        <v>2ｋｍ男子小学５年生</v>
      </c>
    </row>
    <row r="5" spans="1:2" ht="18" customHeight="1" x14ac:dyDescent="0.4">
      <c r="A5" s="3" t="s">
        <v>2997</v>
      </c>
      <c r="B5" s="6" t="str">
        <f>HYPERLINK("#2㎞男子小学6年生!$A$1","2ｋｍ男子小学６年生")</f>
        <v>2ｋｍ男子小学６年生</v>
      </c>
    </row>
    <row r="6" spans="1:2" ht="18" customHeight="1" x14ac:dyDescent="0.4">
      <c r="A6" s="3" t="s">
        <v>2998</v>
      </c>
      <c r="B6" s="6" t="str">
        <f>HYPERLINK("#2㎞女子小学４年生!$A$1","2ｋｍ女子小学4年生")</f>
        <v>2ｋｍ女子小学4年生</v>
      </c>
    </row>
    <row r="7" spans="1:2" ht="18" customHeight="1" x14ac:dyDescent="0.4">
      <c r="A7" s="3" t="s">
        <v>2999</v>
      </c>
      <c r="B7" s="6" t="str">
        <f>HYPERLINK("#2㎞女子小学5年生!$A$1","2ｋｍ女子小学5年生")</f>
        <v>2ｋｍ女子小学5年生</v>
      </c>
    </row>
    <row r="8" spans="1:2" ht="18" customHeight="1" x14ac:dyDescent="0.4">
      <c r="A8" s="3" t="s">
        <v>3000</v>
      </c>
      <c r="B8" s="6" t="str">
        <f>HYPERLINK("#2㎞女子小学6年生!$A$1","2ｋｍ女子小学6年生")</f>
        <v>2ｋｍ女子小学6年生</v>
      </c>
    </row>
    <row r="9" spans="1:2" ht="18" customHeight="1" x14ac:dyDescent="0.4">
      <c r="A9" s="3" t="s">
        <v>3001</v>
      </c>
      <c r="B9" s="6" t="str">
        <f>HYPERLINK("#3㎞男子中学１年生!$A$1","３km男子中学１年生")</f>
        <v>３km男子中学１年生</v>
      </c>
    </row>
    <row r="10" spans="1:2" ht="18" customHeight="1" x14ac:dyDescent="0.4">
      <c r="A10" s="3" t="s">
        <v>3002</v>
      </c>
      <c r="B10" s="6" t="str">
        <f>HYPERLINK("#3㎞男子中学2・3年生!$A$1","３km男子中学２・３年生")</f>
        <v>３km男子中学２・３年生</v>
      </c>
    </row>
    <row r="11" spans="1:2" ht="18" customHeight="1" x14ac:dyDescent="0.4">
      <c r="A11" s="3" t="s">
        <v>3003</v>
      </c>
      <c r="B11" s="6" t="str">
        <f>HYPERLINK("#3㎞女子中学１年生!$A$1","３km女子中学１年生")</f>
        <v>３km女子中学１年生</v>
      </c>
    </row>
    <row r="12" spans="1:2" ht="18" customHeight="1" x14ac:dyDescent="0.4">
      <c r="A12" s="3" t="s">
        <v>3004</v>
      </c>
      <c r="B12" s="6" t="str">
        <f>HYPERLINK("#3㎞女子中学2・3年生!$A$1","３km女子中学２・３年生")</f>
        <v>３km女子中学２・３年生</v>
      </c>
    </row>
    <row r="13" spans="1:2" ht="18" customHeight="1" x14ac:dyDescent="0.4">
      <c r="A13" s="3" t="s">
        <v>3005</v>
      </c>
      <c r="B13" s="6" t="str">
        <f>HYPERLINK("#5km男子高校生!$A$1",A13)</f>
        <v>５ｋｍ男子高校生</v>
      </c>
    </row>
    <row r="14" spans="1:2" ht="18" customHeight="1" x14ac:dyDescent="0.4">
      <c r="A14" s="3" t="s">
        <v>3006</v>
      </c>
      <c r="B14" s="6" t="str">
        <f>HYPERLINK("#5km男子３４歳以下!$A$1",A14)</f>
        <v>５ｋｍ男子３４歳以下</v>
      </c>
    </row>
    <row r="15" spans="1:2" ht="18" customHeight="1" x14ac:dyDescent="0.4">
      <c r="A15" s="3" t="s">
        <v>3007</v>
      </c>
      <c r="B15" s="6" t="str">
        <f>HYPERLINK("#'５km男子３５～４９歳'!$A$1",A15)</f>
        <v>５ｋｍ男子３５歳～４９歳</v>
      </c>
    </row>
    <row r="16" spans="1:2" ht="18" customHeight="1" x14ac:dyDescent="0.4">
      <c r="A16" s="3" t="s">
        <v>3008</v>
      </c>
      <c r="B16" s="6" t="str">
        <f>HYPERLINK("#'５km男子５０～５９歳'!$A$1",A16)</f>
        <v>５ｋｍ男子５０歳～５９歳</v>
      </c>
    </row>
    <row r="17" spans="1:2" ht="18" customHeight="1" x14ac:dyDescent="0.4">
      <c r="A17" s="3" t="s">
        <v>3009</v>
      </c>
      <c r="B17" s="6" t="str">
        <f>HYPERLINK("#'５km男子６０歳以上'!$A$1",A17)</f>
        <v>５ｋｍ男子６０歳以上</v>
      </c>
    </row>
    <row r="18" spans="1:2" ht="18" customHeight="1" x14ac:dyDescent="0.4">
      <c r="A18" s="3" t="s">
        <v>3010</v>
      </c>
      <c r="B18" s="6" t="str">
        <f>HYPERLINK("#'５km女子高校生'!$A$1",A18)</f>
        <v>５ｋｍ女子高校生</v>
      </c>
    </row>
    <row r="19" spans="1:2" ht="18" customHeight="1" x14ac:dyDescent="0.4">
      <c r="A19" s="3" t="s">
        <v>3011</v>
      </c>
      <c r="B19" s="6" t="str">
        <f>HYPERLINK("#'５km女子３４歳以下'!$A$1",A19)</f>
        <v>５ｋｍ女子３４歳以下</v>
      </c>
    </row>
    <row r="20" spans="1:2" ht="18" customHeight="1" x14ac:dyDescent="0.4">
      <c r="A20" s="3" t="s">
        <v>3012</v>
      </c>
      <c r="B20" s="6" t="str">
        <f>HYPERLINK("#'５km女子３５～４９歳'!$A$1",A20)</f>
        <v>５ｋｍ女子３５歳～４９歳</v>
      </c>
    </row>
    <row r="21" spans="1:2" ht="18" customHeight="1" x14ac:dyDescent="0.4">
      <c r="A21" s="3" t="s">
        <v>3013</v>
      </c>
      <c r="B21" s="6" t="str">
        <f>HYPERLINK("#'５km女子５０～５９歳'!$A$1",A21)</f>
        <v>５ｋｍ女子５０歳～５９歳</v>
      </c>
    </row>
    <row r="22" spans="1:2" ht="18" customHeight="1" x14ac:dyDescent="0.4">
      <c r="A22" s="3" t="s">
        <v>3014</v>
      </c>
      <c r="B22" s="6" t="str">
        <f>HYPERLINK("#'５km女子６０歳以上'!$A$1",A22)</f>
        <v>５ｋｍ女子６０歳以上</v>
      </c>
    </row>
    <row r="23" spans="1:2" ht="18" customHeight="1" x14ac:dyDescent="0.4">
      <c r="A23" s="3" t="s">
        <v>3015</v>
      </c>
      <c r="B23" s="6" t="str">
        <f>HYPERLINK("#'10km男子高校生'!$A$1",A23)</f>
        <v>１０ｋｍ男子高校生</v>
      </c>
    </row>
    <row r="24" spans="1:2" ht="18" customHeight="1" x14ac:dyDescent="0.4">
      <c r="A24" s="3" t="s">
        <v>3016</v>
      </c>
      <c r="B24" s="6" t="str">
        <f>HYPERLINK("#'10km男子３４歳以下'!$A$1",A24)</f>
        <v>１０ｋｍ男子３４歳以下</v>
      </c>
    </row>
    <row r="25" spans="1:2" ht="18" customHeight="1" x14ac:dyDescent="0.4">
      <c r="A25" s="3" t="s">
        <v>3017</v>
      </c>
      <c r="B25" s="6" t="str">
        <f>HYPERLINK("#'10km男子３５～４９歳'!$A$1",A25)</f>
        <v>１０ｋｍ男子３５歳～４９歳</v>
      </c>
    </row>
    <row r="26" spans="1:2" ht="18" customHeight="1" x14ac:dyDescent="0.4">
      <c r="A26" s="3" t="s">
        <v>3018</v>
      </c>
      <c r="B26" s="6" t="str">
        <f>HYPERLINK("#'10km男子５０～５９歳'!$A$1",A26)</f>
        <v>１０ｋｍ男子５０歳～５９歳</v>
      </c>
    </row>
    <row r="27" spans="1:2" ht="18" customHeight="1" x14ac:dyDescent="0.4">
      <c r="A27" s="3" t="s">
        <v>3019</v>
      </c>
      <c r="B27" s="6" t="str">
        <f>HYPERLINK("#'10km男子６０歳以上'!$A$1",A27)</f>
        <v>１０ｋｍ男子６０歳以上</v>
      </c>
    </row>
    <row r="28" spans="1:2" ht="18" customHeight="1" x14ac:dyDescent="0.4">
      <c r="A28" s="3" t="s">
        <v>3020</v>
      </c>
      <c r="B28" s="6" t="str">
        <f>HYPERLINK("#'10km女子高校生'!$A$1",A28)</f>
        <v>１０ｋｍ女子高校生</v>
      </c>
    </row>
    <row r="29" spans="1:2" ht="18" customHeight="1" x14ac:dyDescent="0.4">
      <c r="A29" s="3" t="s">
        <v>3021</v>
      </c>
      <c r="B29" s="6" t="str">
        <f>HYPERLINK("#'10km女子３４歳以下'!$A$1",A29)</f>
        <v>１０ｋｍ女子３４歳以下</v>
      </c>
    </row>
    <row r="30" spans="1:2" ht="18" customHeight="1" x14ac:dyDescent="0.4">
      <c r="A30" s="3" t="s">
        <v>3022</v>
      </c>
      <c r="B30" s="6" t="str">
        <f>HYPERLINK("#'10km女子３５～４９歳'!$A$1",A30)</f>
        <v>１０ｋｍ女子３５歳～４９歳</v>
      </c>
    </row>
    <row r="31" spans="1:2" ht="18" customHeight="1" x14ac:dyDescent="0.4">
      <c r="A31" s="3" t="s">
        <v>3023</v>
      </c>
      <c r="B31" s="6" t="str">
        <f>HYPERLINK("#'10km女子５０～５９歳'!$A$1",A31)</f>
        <v>１０ｋｍ女子５０歳～５９歳</v>
      </c>
    </row>
    <row r="32" spans="1:2" ht="18" customHeight="1" x14ac:dyDescent="0.4">
      <c r="A32" s="3" t="s">
        <v>3024</v>
      </c>
      <c r="B32" s="6" t="str">
        <f>HYPERLINK("#'10km女子６０歳以上'!$A$1",A32)</f>
        <v>１０ｋｍ女子６０歳以上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76C8-BE16-4110-B1F5-3BCD8606A52E}">
  <dimension ref="A1:L55"/>
  <sheetViews>
    <sheetView topLeftCell="A28" workbookViewId="0">
      <selection activeCell="L54" sqref="L54:L55"/>
    </sheetView>
  </sheetViews>
  <sheetFormatPr defaultRowHeight="18.75" x14ac:dyDescent="0.4"/>
  <cols>
    <col min="1" max="1" width="14.375" style="1" bestFit="1" customWidth="1"/>
    <col min="2" max="2" width="23.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1.75" style="1" bestFit="1" customWidth="1"/>
    <col min="7" max="7" width="19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1125</v>
      </c>
      <c r="B2" s="1" t="s">
        <v>1327</v>
      </c>
      <c r="C2" s="1">
        <v>1</v>
      </c>
      <c r="D2" s="1">
        <v>2054</v>
      </c>
      <c r="E2" s="1" t="s">
        <v>1213</v>
      </c>
      <c r="F2" s="1" t="s">
        <v>1214</v>
      </c>
      <c r="G2" s="1" t="s">
        <v>1215</v>
      </c>
      <c r="H2" s="1" t="s">
        <v>14</v>
      </c>
      <c r="I2" s="1" t="s">
        <v>15</v>
      </c>
      <c r="J2" s="2">
        <v>6.4351851851851861E-3</v>
      </c>
      <c r="L2" s="8"/>
    </row>
    <row r="3" spans="1:12" x14ac:dyDescent="0.4">
      <c r="A3" s="1" t="s">
        <v>1125</v>
      </c>
      <c r="B3" s="1" t="s">
        <v>1212</v>
      </c>
      <c r="C3" s="1">
        <v>2</v>
      </c>
      <c r="D3" s="1">
        <v>2021</v>
      </c>
      <c r="E3" s="1" t="s">
        <v>1216</v>
      </c>
      <c r="F3" s="1" t="s">
        <v>1217</v>
      </c>
      <c r="G3" s="1" t="s">
        <v>1129</v>
      </c>
      <c r="H3" s="1" t="s">
        <v>14</v>
      </c>
      <c r="I3" s="1" t="s">
        <v>15</v>
      </c>
      <c r="J3" s="2">
        <v>6.5856481481481469E-3</v>
      </c>
    </row>
    <row r="4" spans="1:12" x14ac:dyDescent="0.4">
      <c r="A4" s="1" t="s">
        <v>1125</v>
      </c>
      <c r="B4" s="1" t="s">
        <v>1212</v>
      </c>
      <c r="C4" s="1">
        <v>3</v>
      </c>
      <c r="D4" s="1">
        <v>2034</v>
      </c>
      <c r="E4" s="1" t="s">
        <v>1218</v>
      </c>
      <c r="F4" s="1" t="s">
        <v>1219</v>
      </c>
      <c r="G4" s="1" t="s">
        <v>1187</v>
      </c>
      <c r="H4" s="1" t="s">
        <v>14</v>
      </c>
      <c r="I4" s="1" t="s">
        <v>15</v>
      </c>
      <c r="J4" s="2">
        <v>6.5972222222222222E-3</v>
      </c>
    </row>
    <row r="5" spans="1:12" x14ac:dyDescent="0.4">
      <c r="A5" s="1" t="s">
        <v>1125</v>
      </c>
      <c r="B5" s="1" t="s">
        <v>1212</v>
      </c>
      <c r="C5" s="1">
        <v>4</v>
      </c>
      <c r="D5" s="1">
        <v>2016</v>
      </c>
      <c r="E5" s="1" t="s">
        <v>1220</v>
      </c>
      <c r="F5" s="1" t="s">
        <v>1221</v>
      </c>
      <c r="G5" s="1" t="s">
        <v>1154</v>
      </c>
      <c r="J5" s="2">
        <v>6.6550925925925935E-3</v>
      </c>
    </row>
    <row r="6" spans="1:12" x14ac:dyDescent="0.4">
      <c r="A6" s="1" t="s">
        <v>1125</v>
      </c>
      <c r="B6" s="1" t="s">
        <v>1212</v>
      </c>
      <c r="C6" s="1">
        <v>5</v>
      </c>
      <c r="D6" s="1">
        <v>2041</v>
      </c>
      <c r="E6" s="1" t="s">
        <v>1222</v>
      </c>
      <c r="F6" s="1" t="s">
        <v>1223</v>
      </c>
      <c r="G6" s="1" t="s">
        <v>1187</v>
      </c>
      <c r="H6" s="1" t="s">
        <v>14</v>
      </c>
      <c r="I6" s="1" t="s">
        <v>15</v>
      </c>
      <c r="J6" s="2">
        <v>6.6550925925925935E-3</v>
      </c>
    </row>
    <row r="7" spans="1:12" x14ac:dyDescent="0.4">
      <c r="A7" s="1" t="s">
        <v>1125</v>
      </c>
      <c r="B7" s="1" t="s">
        <v>1212</v>
      </c>
      <c r="C7" s="1">
        <v>6</v>
      </c>
      <c r="D7" s="1">
        <v>2022</v>
      </c>
      <c r="E7" s="1" t="s">
        <v>1224</v>
      </c>
      <c r="F7" s="1" t="s">
        <v>1225</v>
      </c>
      <c r="G7" s="1" t="s">
        <v>1129</v>
      </c>
      <c r="H7" s="1" t="s">
        <v>14</v>
      </c>
      <c r="I7" s="1" t="s">
        <v>15</v>
      </c>
      <c r="J7" s="2">
        <v>6.7245370370370367E-3</v>
      </c>
    </row>
    <row r="8" spans="1:12" x14ac:dyDescent="0.4">
      <c r="A8" s="1" t="s">
        <v>1125</v>
      </c>
      <c r="B8" s="1" t="s">
        <v>1212</v>
      </c>
      <c r="C8" s="1">
        <v>7</v>
      </c>
      <c r="D8" s="1">
        <v>2046</v>
      </c>
      <c r="E8" s="1" t="s">
        <v>1226</v>
      </c>
      <c r="F8" s="1" t="s">
        <v>1227</v>
      </c>
      <c r="G8" s="1" t="s">
        <v>1135</v>
      </c>
      <c r="H8" s="1" t="s">
        <v>14</v>
      </c>
      <c r="I8" s="1" t="s">
        <v>15</v>
      </c>
      <c r="J8" s="2">
        <v>6.7592592592592591E-3</v>
      </c>
    </row>
    <row r="9" spans="1:12" x14ac:dyDescent="0.4">
      <c r="A9" s="1" t="s">
        <v>1125</v>
      </c>
      <c r="B9" s="1" t="s">
        <v>1212</v>
      </c>
      <c r="C9" s="1">
        <v>8</v>
      </c>
      <c r="D9" s="1">
        <v>2045</v>
      </c>
      <c r="E9" s="1" t="s">
        <v>1228</v>
      </c>
      <c r="F9" s="1" t="s">
        <v>1229</v>
      </c>
      <c r="G9" s="1" t="s">
        <v>1135</v>
      </c>
      <c r="H9" s="1" t="s">
        <v>14</v>
      </c>
      <c r="I9" s="1" t="s">
        <v>15</v>
      </c>
      <c r="J9" s="2">
        <v>6.8171296296296287E-3</v>
      </c>
    </row>
    <row r="10" spans="1:12" x14ac:dyDescent="0.4">
      <c r="A10" s="1" t="s">
        <v>1125</v>
      </c>
      <c r="B10" s="1" t="s">
        <v>1212</v>
      </c>
      <c r="C10" s="1">
        <v>9</v>
      </c>
      <c r="D10" s="1">
        <v>2047</v>
      </c>
      <c r="E10" s="1" t="s">
        <v>1230</v>
      </c>
      <c r="F10" s="1" t="s">
        <v>1231</v>
      </c>
      <c r="G10" s="1" t="s">
        <v>1135</v>
      </c>
      <c r="H10" s="1" t="s">
        <v>14</v>
      </c>
      <c r="I10" s="1" t="s">
        <v>15</v>
      </c>
      <c r="J10" s="2">
        <v>6.828703703703704E-3</v>
      </c>
    </row>
    <row r="11" spans="1:12" x14ac:dyDescent="0.4">
      <c r="A11" s="1" t="s">
        <v>1125</v>
      </c>
      <c r="B11" s="1" t="s">
        <v>1212</v>
      </c>
      <c r="C11" s="1">
        <v>10</v>
      </c>
      <c r="D11" s="1">
        <v>2065</v>
      </c>
      <c r="E11" s="1" t="s">
        <v>1232</v>
      </c>
      <c r="F11" s="1" t="s">
        <v>1233</v>
      </c>
      <c r="G11" s="1" t="s">
        <v>1138</v>
      </c>
      <c r="H11" s="1" t="s">
        <v>14</v>
      </c>
      <c r="I11" s="1" t="s">
        <v>15</v>
      </c>
      <c r="J11" s="2">
        <v>6.851851851851852E-3</v>
      </c>
    </row>
    <row r="12" spans="1:12" x14ac:dyDescent="0.4">
      <c r="A12" s="1" t="s">
        <v>1125</v>
      </c>
      <c r="B12" s="1" t="s">
        <v>1212</v>
      </c>
      <c r="C12" s="1">
        <v>11</v>
      </c>
      <c r="D12" s="1">
        <v>2048</v>
      </c>
      <c r="E12" s="1" t="s">
        <v>1234</v>
      </c>
      <c r="F12" s="1" t="s">
        <v>1235</v>
      </c>
      <c r="G12" s="1" t="s">
        <v>1135</v>
      </c>
      <c r="H12" s="1" t="s">
        <v>14</v>
      </c>
      <c r="I12" s="1" t="s">
        <v>15</v>
      </c>
      <c r="J12" s="2">
        <v>6.875E-3</v>
      </c>
    </row>
    <row r="13" spans="1:12" x14ac:dyDescent="0.4">
      <c r="A13" s="1" t="s">
        <v>1125</v>
      </c>
      <c r="B13" s="1" t="s">
        <v>1212</v>
      </c>
      <c r="C13" s="1">
        <v>12</v>
      </c>
      <c r="D13" s="1">
        <v>2064</v>
      </c>
      <c r="E13" s="1" t="s">
        <v>1236</v>
      </c>
      <c r="F13" s="1" t="s">
        <v>1237</v>
      </c>
      <c r="G13" s="1" t="s">
        <v>1138</v>
      </c>
      <c r="H13" s="1" t="s">
        <v>14</v>
      </c>
      <c r="I13" s="1" t="s">
        <v>15</v>
      </c>
      <c r="J13" s="2">
        <v>6.8865740740740736E-3</v>
      </c>
    </row>
    <row r="14" spans="1:12" x14ac:dyDescent="0.4">
      <c r="A14" s="1" t="s">
        <v>1125</v>
      </c>
      <c r="B14" s="1" t="s">
        <v>1212</v>
      </c>
      <c r="C14" s="1">
        <v>13</v>
      </c>
      <c r="D14" s="1">
        <v>2068</v>
      </c>
      <c r="E14" s="1" t="s">
        <v>1238</v>
      </c>
      <c r="F14" s="1" t="s">
        <v>1239</v>
      </c>
      <c r="H14" s="1" t="s">
        <v>14</v>
      </c>
      <c r="I14" s="1" t="s">
        <v>33</v>
      </c>
      <c r="J14" s="2">
        <v>6.9444444444444441E-3</v>
      </c>
    </row>
    <row r="15" spans="1:12" x14ac:dyDescent="0.4">
      <c r="A15" s="1" t="s">
        <v>1125</v>
      </c>
      <c r="B15" s="1" t="s">
        <v>1212</v>
      </c>
      <c r="C15" s="1">
        <v>14</v>
      </c>
      <c r="D15" s="1">
        <v>2033</v>
      </c>
      <c r="E15" s="1" t="s">
        <v>1240</v>
      </c>
      <c r="F15" s="1" t="s">
        <v>1241</v>
      </c>
      <c r="G15" s="1" t="s">
        <v>1187</v>
      </c>
      <c r="H15" s="1" t="s">
        <v>14</v>
      </c>
      <c r="I15" s="1" t="s">
        <v>15</v>
      </c>
      <c r="J15" s="2">
        <v>6.9560185185185185E-3</v>
      </c>
    </row>
    <row r="16" spans="1:12" x14ac:dyDescent="0.4">
      <c r="A16" s="1" t="s">
        <v>1125</v>
      </c>
      <c r="B16" s="1" t="s">
        <v>1212</v>
      </c>
      <c r="C16" s="1">
        <v>15</v>
      </c>
      <c r="D16" s="1">
        <v>2067</v>
      </c>
      <c r="E16" s="1" t="s">
        <v>1242</v>
      </c>
      <c r="F16" s="1" t="s">
        <v>1243</v>
      </c>
      <c r="G16" s="1" t="s">
        <v>1244</v>
      </c>
      <c r="H16" s="1" t="s">
        <v>14</v>
      </c>
      <c r="I16" s="1" t="s">
        <v>15</v>
      </c>
      <c r="J16" s="2">
        <v>7.013888888888889E-3</v>
      </c>
    </row>
    <row r="17" spans="1:10" x14ac:dyDescent="0.4">
      <c r="A17" s="1" t="s">
        <v>1125</v>
      </c>
      <c r="B17" s="1" t="s">
        <v>1212</v>
      </c>
      <c r="C17" s="1">
        <v>16</v>
      </c>
      <c r="D17" s="1">
        <v>2052</v>
      </c>
      <c r="E17" s="1" t="s">
        <v>1245</v>
      </c>
      <c r="F17" s="1" t="s">
        <v>1246</v>
      </c>
      <c r="G17" s="1" t="s">
        <v>1132</v>
      </c>
      <c r="H17" s="1" t="s">
        <v>14</v>
      </c>
      <c r="I17" s="1" t="s">
        <v>15</v>
      </c>
      <c r="J17" s="2">
        <v>7.0717592592592594E-3</v>
      </c>
    </row>
    <row r="18" spans="1:10" x14ac:dyDescent="0.4">
      <c r="A18" s="1" t="s">
        <v>1125</v>
      </c>
      <c r="B18" s="1" t="s">
        <v>1212</v>
      </c>
      <c r="C18" s="1">
        <v>17</v>
      </c>
      <c r="D18" s="1">
        <v>2053</v>
      </c>
      <c r="E18" s="1" t="s">
        <v>1247</v>
      </c>
      <c r="F18" s="1" t="s">
        <v>1248</v>
      </c>
      <c r="G18" s="1" t="s">
        <v>1132</v>
      </c>
      <c r="H18" s="1" t="s">
        <v>14</v>
      </c>
      <c r="I18" s="1" t="s">
        <v>15</v>
      </c>
      <c r="J18" s="2">
        <v>7.0949074074074074E-3</v>
      </c>
    </row>
    <row r="19" spans="1:10" x14ac:dyDescent="0.4">
      <c r="A19" s="1" t="s">
        <v>1125</v>
      </c>
      <c r="B19" s="1" t="s">
        <v>1212</v>
      </c>
      <c r="C19" s="1">
        <v>18</v>
      </c>
      <c r="D19" s="1">
        <v>2035</v>
      </c>
      <c r="E19" s="1" t="s">
        <v>1249</v>
      </c>
      <c r="F19" s="1" t="s">
        <v>1250</v>
      </c>
      <c r="G19" s="1" t="s">
        <v>1187</v>
      </c>
      <c r="H19" s="1" t="s">
        <v>14</v>
      </c>
      <c r="I19" s="1" t="s">
        <v>15</v>
      </c>
      <c r="J19" s="2">
        <v>7.1296296296296307E-3</v>
      </c>
    </row>
    <row r="20" spans="1:10" x14ac:dyDescent="0.4">
      <c r="A20" s="1" t="s">
        <v>1125</v>
      </c>
      <c r="B20" s="1" t="s">
        <v>1212</v>
      </c>
      <c r="C20" s="1">
        <v>19</v>
      </c>
      <c r="D20" s="1">
        <v>2017</v>
      </c>
      <c r="E20" s="1" t="s">
        <v>1251</v>
      </c>
      <c r="F20" s="1" t="s">
        <v>1252</v>
      </c>
      <c r="G20" s="1" t="s">
        <v>1154</v>
      </c>
      <c r="J20" s="2">
        <v>7.1412037037037043E-3</v>
      </c>
    </row>
    <row r="21" spans="1:10" x14ac:dyDescent="0.4">
      <c r="A21" s="1" t="s">
        <v>1125</v>
      </c>
      <c r="B21" s="1" t="s">
        <v>1212</v>
      </c>
      <c r="C21" s="1">
        <v>20</v>
      </c>
      <c r="D21" s="1">
        <v>2059</v>
      </c>
      <c r="E21" s="1" t="s">
        <v>1253</v>
      </c>
      <c r="F21" s="1" t="s">
        <v>1254</v>
      </c>
      <c r="G21" s="1" t="s">
        <v>1149</v>
      </c>
      <c r="H21" s="1" t="s">
        <v>14</v>
      </c>
      <c r="I21" s="1" t="s">
        <v>15</v>
      </c>
      <c r="J21" s="2">
        <v>7.1527777777777787E-3</v>
      </c>
    </row>
    <row r="22" spans="1:10" x14ac:dyDescent="0.4">
      <c r="A22" s="1" t="s">
        <v>1125</v>
      </c>
      <c r="B22" s="1" t="s">
        <v>1212</v>
      </c>
      <c r="C22" s="1">
        <v>21</v>
      </c>
      <c r="D22" s="1">
        <v>2039</v>
      </c>
      <c r="E22" s="1" t="s">
        <v>1255</v>
      </c>
      <c r="F22" s="1" t="s">
        <v>1256</v>
      </c>
      <c r="G22" s="1" t="s">
        <v>1187</v>
      </c>
      <c r="H22" s="1" t="s">
        <v>14</v>
      </c>
      <c r="I22" s="1" t="s">
        <v>15</v>
      </c>
      <c r="J22" s="2">
        <v>7.1759259259259259E-3</v>
      </c>
    </row>
    <row r="23" spans="1:10" x14ac:dyDescent="0.4">
      <c r="A23" s="1" t="s">
        <v>1125</v>
      </c>
      <c r="B23" s="1" t="s">
        <v>1212</v>
      </c>
      <c r="C23" s="1">
        <v>22</v>
      </c>
      <c r="D23" s="1">
        <v>2043</v>
      </c>
      <c r="E23" s="1" t="s">
        <v>1257</v>
      </c>
      <c r="F23" s="1" t="s">
        <v>1258</v>
      </c>
      <c r="G23" s="1" t="s">
        <v>1135</v>
      </c>
      <c r="H23" s="1" t="s">
        <v>14</v>
      </c>
      <c r="I23" s="1" t="s">
        <v>15</v>
      </c>
      <c r="J23" s="2">
        <v>7.1874999999999994E-3</v>
      </c>
    </row>
    <row r="24" spans="1:10" x14ac:dyDescent="0.4">
      <c r="A24" s="1" t="s">
        <v>1125</v>
      </c>
      <c r="B24" s="1" t="s">
        <v>1212</v>
      </c>
      <c r="C24" s="1">
        <v>23</v>
      </c>
      <c r="D24" s="1">
        <v>2070</v>
      </c>
      <c r="E24" s="1" t="s">
        <v>1259</v>
      </c>
      <c r="F24" s="1" t="s">
        <v>1260</v>
      </c>
      <c r="G24" s="1" t="s">
        <v>1261</v>
      </c>
      <c r="H24" s="1" t="s">
        <v>14</v>
      </c>
      <c r="I24" s="1" t="s">
        <v>15</v>
      </c>
      <c r="J24" s="2">
        <v>7.2106481481481475E-3</v>
      </c>
    </row>
    <row r="25" spans="1:10" x14ac:dyDescent="0.4">
      <c r="A25" s="1" t="s">
        <v>1125</v>
      </c>
      <c r="B25" s="1" t="s">
        <v>1212</v>
      </c>
      <c r="C25" s="1">
        <v>24</v>
      </c>
      <c r="D25" s="1">
        <v>2044</v>
      </c>
      <c r="E25" s="1" t="s">
        <v>1262</v>
      </c>
      <c r="F25" s="1" t="s">
        <v>1263</v>
      </c>
      <c r="G25" s="1" t="s">
        <v>1135</v>
      </c>
      <c r="H25" s="1" t="s">
        <v>14</v>
      </c>
      <c r="I25" s="1" t="s">
        <v>15</v>
      </c>
      <c r="J25" s="2">
        <v>7.2453703703703708E-3</v>
      </c>
    </row>
    <row r="26" spans="1:10" x14ac:dyDescent="0.4">
      <c r="A26" s="1" t="s">
        <v>1125</v>
      </c>
      <c r="B26" s="1" t="s">
        <v>1212</v>
      </c>
      <c r="C26" s="1">
        <v>25</v>
      </c>
      <c r="D26" s="1">
        <v>2056</v>
      </c>
      <c r="E26" s="1" t="s">
        <v>1264</v>
      </c>
      <c r="F26" s="1" t="s">
        <v>1265</v>
      </c>
      <c r="G26" s="1" t="s">
        <v>1215</v>
      </c>
      <c r="H26" s="1" t="s">
        <v>14</v>
      </c>
      <c r="I26" s="1" t="s">
        <v>15</v>
      </c>
      <c r="J26" s="2">
        <v>7.2453703703703708E-3</v>
      </c>
    </row>
    <row r="27" spans="1:10" x14ac:dyDescent="0.4">
      <c r="A27" s="1" t="s">
        <v>1125</v>
      </c>
      <c r="B27" s="1" t="s">
        <v>1212</v>
      </c>
      <c r="C27" s="1">
        <v>26</v>
      </c>
      <c r="D27" s="1">
        <v>2008</v>
      </c>
      <c r="E27" s="1" t="s">
        <v>1266</v>
      </c>
      <c r="F27" s="1" t="s">
        <v>1267</v>
      </c>
      <c r="G27" s="1" t="s">
        <v>1141</v>
      </c>
      <c r="H27" s="1" t="s">
        <v>14</v>
      </c>
      <c r="I27" s="1" t="s">
        <v>15</v>
      </c>
      <c r="J27" s="2">
        <v>7.3032407407407412E-3</v>
      </c>
    </row>
    <row r="28" spans="1:10" x14ac:dyDescent="0.4">
      <c r="A28" s="1" t="s">
        <v>1125</v>
      </c>
      <c r="B28" s="1" t="s">
        <v>1212</v>
      </c>
      <c r="C28" s="1">
        <v>27</v>
      </c>
      <c r="D28" s="1">
        <v>2015</v>
      </c>
      <c r="E28" s="1" t="s">
        <v>1268</v>
      </c>
      <c r="F28" s="1" t="s">
        <v>1269</v>
      </c>
      <c r="G28" s="1" t="s">
        <v>1154</v>
      </c>
      <c r="J28" s="2">
        <v>7.3263888888888892E-3</v>
      </c>
    </row>
    <row r="29" spans="1:10" x14ac:dyDescent="0.4">
      <c r="A29" s="1" t="s">
        <v>1125</v>
      </c>
      <c r="B29" s="1" t="s">
        <v>1212</v>
      </c>
      <c r="C29" s="1">
        <v>28</v>
      </c>
      <c r="D29" s="1">
        <v>2019</v>
      </c>
      <c r="E29" s="1" t="s">
        <v>1270</v>
      </c>
      <c r="F29" s="1" t="s">
        <v>1271</v>
      </c>
      <c r="G29" s="1" t="s">
        <v>1154</v>
      </c>
      <c r="J29" s="2">
        <v>7.3379629629629628E-3</v>
      </c>
    </row>
    <row r="30" spans="1:10" x14ac:dyDescent="0.4">
      <c r="A30" s="1" t="s">
        <v>1125</v>
      </c>
      <c r="B30" s="1" t="s">
        <v>1212</v>
      </c>
      <c r="C30" s="1">
        <v>29</v>
      </c>
      <c r="D30" s="1">
        <v>2038</v>
      </c>
      <c r="E30" s="1" t="s">
        <v>1272</v>
      </c>
      <c r="F30" s="1" t="s">
        <v>1273</v>
      </c>
      <c r="G30" s="1" t="s">
        <v>1187</v>
      </c>
      <c r="H30" s="1" t="s">
        <v>14</v>
      </c>
      <c r="I30" s="1" t="s">
        <v>15</v>
      </c>
      <c r="J30" s="2">
        <v>7.3611111111111108E-3</v>
      </c>
    </row>
    <row r="31" spans="1:10" x14ac:dyDescent="0.4">
      <c r="A31" s="1" t="s">
        <v>1125</v>
      </c>
      <c r="B31" s="1" t="s">
        <v>1212</v>
      </c>
      <c r="C31" s="1">
        <v>30</v>
      </c>
      <c r="D31" s="1">
        <v>2060</v>
      </c>
      <c r="E31" s="1" t="s">
        <v>1274</v>
      </c>
      <c r="F31" s="1" t="s">
        <v>1275</v>
      </c>
      <c r="G31" s="1" t="s">
        <v>1149</v>
      </c>
      <c r="H31" s="1" t="s">
        <v>14</v>
      </c>
      <c r="I31" s="1" t="s">
        <v>15</v>
      </c>
      <c r="J31" s="2">
        <v>7.5115740740740742E-3</v>
      </c>
    </row>
    <row r="32" spans="1:10" x14ac:dyDescent="0.4">
      <c r="A32" s="1" t="s">
        <v>1125</v>
      </c>
      <c r="B32" s="1" t="s">
        <v>1212</v>
      </c>
      <c r="C32" s="1">
        <v>31</v>
      </c>
      <c r="D32" s="1">
        <v>2049</v>
      </c>
      <c r="E32" s="1" t="s">
        <v>1276</v>
      </c>
      <c r="F32" s="1" t="s">
        <v>1277</v>
      </c>
      <c r="G32" s="1" t="s">
        <v>1135</v>
      </c>
      <c r="H32" s="1" t="s">
        <v>14</v>
      </c>
      <c r="I32" s="1" t="s">
        <v>15</v>
      </c>
      <c r="J32" s="2">
        <v>7.5231481481481477E-3</v>
      </c>
    </row>
    <row r="33" spans="1:10" x14ac:dyDescent="0.4">
      <c r="A33" s="1" t="s">
        <v>1125</v>
      </c>
      <c r="B33" s="1" t="s">
        <v>1212</v>
      </c>
      <c r="C33" s="1">
        <v>32</v>
      </c>
      <c r="D33" s="1">
        <v>2050</v>
      </c>
      <c r="E33" s="1" t="s">
        <v>1278</v>
      </c>
      <c r="F33" s="1" t="s">
        <v>1279</v>
      </c>
      <c r="G33" s="1" t="s">
        <v>1159</v>
      </c>
      <c r="H33" s="1" t="s">
        <v>14</v>
      </c>
      <c r="I33" s="1" t="s">
        <v>15</v>
      </c>
      <c r="J33" s="2">
        <v>7.5347222222222213E-3</v>
      </c>
    </row>
    <row r="34" spans="1:10" x14ac:dyDescent="0.4">
      <c r="A34" s="1" t="s">
        <v>1125</v>
      </c>
      <c r="B34" s="1" t="s">
        <v>1212</v>
      </c>
      <c r="C34" s="1">
        <v>33</v>
      </c>
      <c r="D34" s="1">
        <v>2057</v>
      </c>
      <c r="E34" s="1" t="s">
        <v>1280</v>
      </c>
      <c r="F34" s="1" t="s">
        <v>1281</v>
      </c>
      <c r="G34" s="1" t="s">
        <v>1215</v>
      </c>
      <c r="H34" s="1" t="s">
        <v>14</v>
      </c>
      <c r="I34" s="1" t="s">
        <v>15</v>
      </c>
      <c r="J34" s="2">
        <v>7.5462962962962966E-3</v>
      </c>
    </row>
    <row r="35" spans="1:10" x14ac:dyDescent="0.4">
      <c r="A35" s="1" t="s">
        <v>1125</v>
      </c>
      <c r="B35" s="1" t="s">
        <v>1212</v>
      </c>
      <c r="C35" s="1">
        <v>34</v>
      </c>
      <c r="D35" s="1">
        <v>2058</v>
      </c>
      <c r="E35" s="1" t="s">
        <v>1282</v>
      </c>
      <c r="F35" s="1" t="s">
        <v>1283</v>
      </c>
      <c r="G35" s="1" t="s">
        <v>1149</v>
      </c>
      <c r="H35" s="1" t="s">
        <v>14</v>
      </c>
      <c r="I35" s="1" t="s">
        <v>15</v>
      </c>
      <c r="J35" s="2">
        <v>7.5578703703703702E-3</v>
      </c>
    </row>
    <row r="36" spans="1:10" x14ac:dyDescent="0.4">
      <c r="A36" s="1" t="s">
        <v>1125</v>
      </c>
      <c r="B36" s="1" t="s">
        <v>1212</v>
      </c>
      <c r="C36" s="1">
        <v>35</v>
      </c>
      <c r="D36" s="1">
        <v>2013</v>
      </c>
      <c r="E36" s="1" t="s">
        <v>1284</v>
      </c>
      <c r="F36" s="1" t="s">
        <v>1285</v>
      </c>
      <c r="G36" s="1" t="s">
        <v>1286</v>
      </c>
      <c r="H36" s="1" t="s">
        <v>14</v>
      </c>
      <c r="I36" s="1" t="s">
        <v>15</v>
      </c>
      <c r="J36" s="2">
        <v>7.6157407407407415E-3</v>
      </c>
    </row>
    <row r="37" spans="1:10" x14ac:dyDescent="0.4">
      <c r="A37" s="1" t="s">
        <v>1125</v>
      </c>
      <c r="B37" s="1" t="s">
        <v>1212</v>
      </c>
      <c r="C37" s="1">
        <v>36</v>
      </c>
      <c r="D37" s="1">
        <v>2062</v>
      </c>
      <c r="E37" s="1" t="s">
        <v>1287</v>
      </c>
      <c r="F37" s="1" t="s">
        <v>1288</v>
      </c>
      <c r="G37" s="1" t="s">
        <v>1289</v>
      </c>
      <c r="H37" s="1" t="s">
        <v>14</v>
      </c>
      <c r="I37" s="1" t="s">
        <v>15</v>
      </c>
      <c r="J37" s="2">
        <v>7.6273148148148151E-3</v>
      </c>
    </row>
    <row r="38" spans="1:10" x14ac:dyDescent="0.4">
      <c r="A38" s="1" t="s">
        <v>1125</v>
      </c>
      <c r="B38" s="1" t="s">
        <v>1212</v>
      </c>
      <c r="C38" s="1">
        <v>37</v>
      </c>
      <c r="D38" s="1">
        <v>2012</v>
      </c>
      <c r="E38" s="1" t="s">
        <v>1290</v>
      </c>
      <c r="F38" s="1" t="s">
        <v>1291</v>
      </c>
      <c r="G38" s="1" t="s">
        <v>1286</v>
      </c>
      <c r="H38" s="1" t="s">
        <v>14</v>
      </c>
      <c r="I38" s="1" t="s">
        <v>15</v>
      </c>
      <c r="J38" s="2">
        <v>7.6504629629629631E-3</v>
      </c>
    </row>
    <row r="39" spans="1:10" x14ac:dyDescent="0.4">
      <c r="A39" s="1" t="s">
        <v>1125</v>
      </c>
      <c r="B39" s="1" t="s">
        <v>1212</v>
      </c>
      <c r="C39" s="1">
        <v>38</v>
      </c>
      <c r="D39" s="1">
        <v>2005</v>
      </c>
      <c r="E39" s="1" t="s">
        <v>1292</v>
      </c>
      <c r="F39" s="1" t="s">
        <v>1293</v>
      </c>
      <c r="G39" s="1" t="s">
        <v>1180</v>
      </c>
      <c r="H39" s="1" t="s">
        <v>14</v>
      </c>
      <c r="I39" s="1" t="s">
        <v>15</v>
      </c>
      <c r="J39" s="2">
        <v>7.7083333333333335E-3</v>
      </c>
    </row>
    <row r="40" spans="1:10" x14ac:dyDescent="0.4">
      <c r="A40" s="1" t="s">
        <v>1125</v>
      </c>
      <c r="B40" s="1" t="s">
        <v>1212</v>
      </c>
      <c r="C40" s="1">
        <v>39</v>
      </c>
      <c r="D40" s="1">
        <v>2066</v>
      </c>
      <c r="E40" s="1" t="s">
        <v>1294</v>
      </c>
      <c r="F40" s="1" t="s">
        <v>1295</v>
      </c>
      <c r="G40" s="1" t="s">
        <v>1138</v>
      </c>
      <c r="H40" s="1" t="s">
        <v>14</v>
      </c>
      <c r="I40" s="1" t="s">
        <v>15</v>
      </c>
      <c r="J40" s="2">
        <v>7.7777777777777767E-3</v>
      </c>
    </row>
    <row r="41" spans="1:10" x14ac:dyDescent="0.4">
      <c r="A41" s="1" t="s">
        <v>1125</v>
      </c>
      <c r="B41" s="1" t="s">
        <v>1212</v>
      </c>
      <c r="C41" s="1">
        <v>40</v>
      </c>
      <c r="D41" s="1">
        <v>2009</v>
      </c>
      <c r="E41" s="1" t="s">
        <v>1296</v>
      </c>
      <c r="F41" s="1" t="s">
        <v>1297</v>
      </c>
      <c r="G41" s="1" t="s">
        <v>1141</v>
      </c>
      <c r="H41" s="1" t="s">
        <v>14</v>
      </c>
      <c r="I41" s="1" t="s">
        <v>15</v>
      </c>
      <c r="J41" s="2">
        <v>7.8472222222222224E-3</v>
      </c>
    </row>
    <row r="42" spans="1:10" x14ac:dyDescent="0.4">
      <c r="A42" s="1" t="s">
        <v>1125</v>
      </c>
      <c r="B42" s="1" t="s">
        <v>1212</v>
      </c>
      <c r="C42" s="1">
        <v>41</v>
      </c>
      <c r="D42" s="1">
        <v>2074</v>
      </c>
      <c r="E42" s="1" t="s">
        <v>1298</v>
      </c>
      <c r="F42" s="1" t="s">
        <v>1299</v>
      </c>
      <c r="G42" s="1" t="s">
        <v>1180</v>
      </c>
      <c r="H42" s="1" t="s">
        <v>14</v>
      </c>
      <c r="I42" s="1" t="s">
        <v>15</v>
      </c>
      <c r="J42" s="2">
        <v>7.8703703703703713E-3</v>
      </c>
    </row>
    <row r="43" spans="1:10" x14ac:dyDescent="0.4">
      <c r="A43" s="1" t="s">
        <v>1125</v>
      </c>
      <c r="B43" s="1" t="s">
        <v>1212</v>
      </c>
      <c r="C43" s="1">
        <v>42</v>
      </c>
      <c r="D43" s="1">
        <v>2014</v>
      </c>
      <c r="E43" s="1" t="s">
        <v>1300</v>
      </c>
      <c r="F43" s="1" t="s">
        <v>1301</v>
      </c>
      <c r="G43" s="1" t="s">
        <v>1154</v>
      </c>
      <c r="J43" s="2">
        <v>7.905092592592592E-3</v>
      </c>
    </row>
    <row r="44" spans="1:10" x14ac:dyDescent="0.4">
      <c r="A44" s="1" t="s">
        <v>1125</v>
      </c>
      <c r="B44" s="1" t="s">
        <v>1212</v>
      </c>
      <c r="C44" s="1">
        <v>43</v>
      </c>
      <c r="D44" s="1">
        <v>2042</v>
      </c>
      <c r="E44" s="1" t="s">
        <v>1302</v>
      </c>
      <c r="F44" s="1" t="s">
        <v>1303</v>
      </c>
      <c r="G44" s="1" t="s">
        <v>1187</v>
      </c>
      <c r="H44" s="1" t="s">
        <v>14</v>
      </c>
      <c r="I44" s="1" t="s">
        <v>15</v>
      </c>
      <c r="J44" s="2">
        <v>7.905092592592592E-3</v>
      </c>
    </row>
    <row r="45" spans="1:10" x14ac:dyDescent="0.4">
      <c r="A45" s="1" t="s">
        <v>1125</v>
      </c>
      <c r="B45" s="1" t="s">
        <v>1212</v>
      </c>
      <c r="C45" s="1">
        <v>44</v>
      </c>
      <c r="D45" s="1">
        <v>2040</v>
      </c>
      <c r="E45" s="1" t="s">
        <v>1304</v>
      </c>
      <c r="F45" s="1" t="s">
        <v>1305</v>
      </c>
      <c r="G45" s="1" t="s">
        <v>1187</v>
      </c>
      <c r="H45" s="1" t="s">
        <v>14</v>
      </c>
      <c r="I45" s="1" t="s">
        <v>15</v>
      </c>
      <c r="J45" s="2">
        <v>8.0208333333333329E-3</v>
      </c>
    </row>
    <row r="46" spans="1:10" x14ac:dyDescent="0.4">
      <c r="A46" s="1" t="s">
        <v>1125</v>
      </c>
      <c r="B46" s="1" t="s">
        <v>1212</v>
      </c>
      <c r="C46" s="1">
        <v>45</v>
      </c>
      <c r="D46" s="1">
        <v>2006</v>
      </c>
      <c r="E46" s="1" t="s">
        <v>1306</v>
      </c>
      <c r="F46" s="1" t="s">
        <v>1307</v>
      </c>
      <c r="G46" s="1" t="s">
        <v>1180</v>
      </c>
      <c r="H46" s="1" t="s">
        <v>14</v>
      </c>
      <c r="I46" s="1" t="s">
        <v>15</v>
      </c>
      <c r="J46" s="2">
        <v>8.0555555555555554E-3</v>
      </c>
    </row>
    <row r="47" spans="1:10" x14ac:dyDescent="0.4">
      <c r="A47" s="1" t="s">
        <v>1125</v>
      </c>
      <c r="B47" s="1" t="s">
        <v>1212</v>
      </c>
      <c r="C47" s="1">
        <v>46</v>
      </c>
      <c r="D47" s="1">
        <v>2055</v>
      </c>
      <c r="E47" s="1" t="s">
        <v>1308</v>
      </c>
      <c r="F47" s="1" t="s">
        <v>1309</v>
      </c>
      <c r="G47" s="1" t="s">
        <v>1215</v>
      </c>
      <c r="H47" s="1" t="s">
        <v>14</v>
      </c>
      <c r="I47" s="1" t="s">
        <v>15</v>
      </c>
      <c r="J47" s="2">
        <v>8.2060185185185187E-3</v>
      </c>
    </row>
    <row r="48" spans="1:10" x14ac:dyDescent="0.4">
      <c r="A48" s="1" t="s">
        <v>1125</v>
      </c>
      <c r="B48" s="1" t="s">
        <v>1212</v>
      </c>
      <c r="C48" s="1">
        <v>47</v>
      </c>
      <c r="D48" s="1">
        <v>2007</v>
      </c>
      <c r="E48" s="1" t="s">
        <v>1310</v>
      </c>
      <c r="F48" s="1" t="s">
        <v>1311</v>
      </c>
      <c r="G48" s="1" t="s">
        <v>1141</v>
      </c>
      <c r="H48" s="1" t="s">
        <v>14</v>
      </c>
      <c r="I48" s="1" t="s">
        <v>15</v>
      </c>
      <c r="J48" s="2">
        <v>8.4606481481481494E-3</v>
      </c>
    </row>
    <row r="49" spans="1:12" x14ac:dyDescent="0.4">
      <c r="A49" s="1" t="s">
        <v>1125</v>
      </c>
      <c r="B49" s="1" t="s">
        <v>1212</v>
      </c>
      <c r="C49" s="1">
        <v>48</v>
      </c>
      <c r="D49" s="1">
        <v>2010</v>
      </c>
      <c r="E49" s="1" t="s">
        <v>1312</v>
      </c>
      <c r="F49" s="1" t="s">
        <v>1313</v>
      </c>
      <c r="G49" s="1" t="s">
        <v>1141</v>
      </c>
      <c r="H49" s="1" t="s">
        <v>14</v>
      </c>
      <c r="I49" s="1" t="s">
        <v>15</v>
      </c>
      <c r="J49" s="2">
        <v>8.6458333333333335E-3</v>
      </c>
    </row>
    <row r="50" spans="1:12" x14ac:dyDescent="0.4">
      <c r="A50" s="1" t="s">
        <v>1125</v>
      </c>
      <c r="B50" s="1" t="s">
        <v>1212</v>
      </c>
      <c r="C50" s="1">
        <v>49</v>
      </c>
      <c r="D50" s="1">
        <v>2025</v>
      </c>
      <c r="E50" s="1" t="s">
        <v>1314</v>
      </c>
      <c r="F50" s="1" t="s">
        <v>1315</v>
      </c>
      <c r="G50" s="1" t="s">
        <v>1129</v>
      </c>
      <c r="H50" s="1" t="s">
        <v>14</v>
      </c>
      <c r="I50" s="1" t="s">
        <v>15</v>
      </c>
      <c r="J50" s="2">
        <v>8.7037037037037031E-3</v>
      </c>
    </row>
    <row r="51" spans="1:12" x14ac:dyDescent="0.4">
      <c r="A51" s="1" t="s">
        <v>1125</v>
      </c>
      <c r="B51" s="1" t="s">
        <v>1212</v>
      </c>
      <c r="C51" s="1">
        <v>50</v>
      </c>
      <c r="D51" s="1">
        <v>2011</v>
      </c>
      <c r="E51" s="1" t="s">
        <v>1316</v>
      </c>
      <c r="F51" s="1" t="s">
        <v>1317</v>
      </c>
      <c r="G51" s="1" t="s">
        <v>1141</v>
      </c>
      <c r="H51" s="1" t="s">
        <v>14</v>
      </c>
      <c r="I51" s="1" t="s">
        <v>15</v>
      </c>
      <c r="J51" s="2">
        <v>9.0046296296296298E-3</v>
      </c>
    </row>
    <row r="52" spans="1:12" x14ac:dyDescent="0.4">
      <c r="A52" s="1" t="s">
        <v>1125</v>
      </c>
      <c r="B52" s="1" t="s">
        <v>1212</v>
      </c>
      <c r="C52" s="1">
        <v>51</v>
      </c>
      <c r="D52" s="1">
        <v>2002</v>
      </c>
      <c r="E52" s="1" t="s">
        <v>1318</v>
      </c>
      <c r="F52" s="1" t="s">
        <v>1319</v>
      </c>
      <c r="H52" s="1" t="s">
        <v>14</v>
      </c>
      <c r="I52" s="1" t="s">
        <v>15</v>
      </c>
      <c r="J52" s="2">
        <v>9.0046296296296298E-3</v>
      </c>
    </row>
    <row r="53" spans="1:12" x14ac:dyDescent="0.4">
      <c r="A53" s="1" t="s">
        <v>1125</v>
      </c>
      <c r="B53" s="1" t="s">
        <v>1212</v>
      </c>
      <c r="C53" s="1">
        <v>52</v>
      </c>
      <c r="D53" s="1">
        <v>2071</v>
      </c>
      <c r="E53" s="1" t="s">
        <v>1320</v>
      </c>
      <c r="F53" s="1" t="s">
        <v>1321</v>
      </c>
      <c r="G53" s="1" t="s">
        <v>1322</v>
      </c>
      <c r="H53" s="1" t="s">
        <v>14</v>
      </c>
      <c r="I53" s="1" t="s">
        <v>15</v>
      </c>
      <c r="J53" s="2">
        <v>9.1550925925925931E-3</v>
      </c>
    </row>
    <row r="54" spans="1:12" x14ac:dyDescent="0.4">
      <c r="A54" s="1" t="s">
        <v>1125</v>
      </c>
      <c r="B54" s="1" t="s">
        <v>1212</v>
      </c>
      <c r="C54" s="1">
        <v>53</v>
      </c>
      <c r="D54" s="1">
        <v>2072</v>
      </c>
      <c r="E54" s="1" t="s">
        <v>1323</v>
      </c>
      <c r="F54" s="1" t="s">
        <v>1324</v>
      </c>
      <c r="H54" s="1" t="s">
        <v>143</v>
      </c>
      <c r="I54" s="1" t="s">
        <v>144</v>
      </c>
      <c r="J54" s="2">
        <v>9.3518518518518525E-3</v>
      </c>
      <c r="L54" s="7" t="str">
        <f>HYPERLINK("#種目名!$A$1","もどる")</f>
        <v>もどる</v>
      </c>
    </row>
    <row r="55" spans="1:12" x14ac:dyDescent="0.4">
      <c r="A55" s="1" t="s">
        <v>1125</v>
      </c>
      <c r="B55" s="1" t="s">
        <v>1212</v>
      </c>
      <c r="C55" s="1">
        <v>54</v>
      </c>
      <c r="D55" s="1">
        <v>2003</v>
      </c>
      <c r="E55" s="1" t="s">
        <v>1325</v>
      </c>
      <c r="F55" s="1" t="s">
        <v>1326</v>
      </c>
      <c r="H55" s="1" t="s">
        <v>14</v>
      </c>
      <c r="I55" s="1" t="s">
        <v>15</v>
      </c>
      <c r="J55" s="2">
        <v>9.8958333333333329E-3</v>
      </c>
      <c r="L55" s="8"/>
    </row>
  </sheetData>
  <mergeCells count="2">
    <mergeCell ref="L1:L2"/>
    <mergeCell ref="L54:L5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9994-9D8F-48A4-9E1B-6F2BFE176C40}">
  <dimension ref="A1:L20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1.25" style="1" bestFit="1" customWidth="1"/>
    <col min="7" max="7" width="19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1125</v>
      </c>
      <c r="B2" s="1" t="s">
        <v>1368</v>
      </c>
      <c r="C2" s="1">
        <v>1</v>
      </c>
      <c r="D2" s="1">
        <v>1503</v>
      </c>
      <c r="E2" s="1" t="s">
        <v>1329</v>
      </c>
      <c r="F2" s="1" t="s">
        <v>1330</v>
      </c>
      <c r="G2" s="1" t="s">
        <v>1141</v>
      </c>
      <c r="H2" s="1" t="s">
        <v>14</v>
      </c>
      <c r="I2" s="1" t="s">
        <v>15</v>
      </c>
      <c r="J2" s="2">
        <v>7.4537037037037028E-3</v>
      </c>
      <c r="L2" s="8"/>
    </row>
    <row r="3" spans="1:12" x14ac:dyDescent="0.4">
      <c r="A3" s="1" t="s">
        <v>1125</v>
      </c>
      <c r="B3" s="1" t="s">
        <v>1328</v>
      </c>
      <c r="C3" s="1">
        <v>2</v>
      </c>
      <c r="D3" s="1">
        <v>1521</v>
      </c>
      <c r="E3" s="1" t="s">
        <v>1331</v>
      </c>
      <c r="F3" s="1" t="s">
        <v>1332</v>
      </c>
      <c r="G3" s="1" t="s">
        <v>1149</v>
      </c>
      <c r="H3" s="1" t="s">
        <v>14</v>
      </c>
      <c r="I3" s="1" t="s">
        <v>15</v>
      </c>
      <c r="J3" s="2">
        <v>7.5115740740740742E-3</v>
      </c>
    </row>
    <row r="4" spans="1:12" x14ac:dyDescent="0.4">
      <c r="A4" s="1" t="s">
        <v>1125</v>
      </c>
      <c r="B4" s="1" t="s">
        <v>1328</v>
      </c>
      <c r="C4" s="1">
        <v>3</v>
      </c>
      <c r="D4" s="1">
        <v>1512</v>
      </c>
      <c r="E4" s="1" t="s">
        <v>1333</v>
      </c>
      <c r="F4" s="1" t="s">
        <v>1334</v>
      </c>
      <c r="G4" s="1" t="s">
        <v>1135</v>
      </c>
      <c r="H4" s="1" t="s">
        <v>14</v>
      </c>
      <c r="I4" s="1" t="s">
        <v>15</v>
      </c>
      <c r="J4" s="2">
        <v>7.5694444444444446E-3</v>
      </c>
    </row>
    <row r="5" spans="1:12" x14ac:dyDescent="0.4">
      <c r="A5" s="1" t="s">
        <v>1125</v>
      </c>
      <c r="B5" s="1" t="s">
        <v>1328</v>
      </c>
      <c r="C5" s="1">
        <v>4</v>
      </c>
      <c r="D5" s="1">
        <v>1523</v>
      </c>
      <c r="E5" s="1" t="s">
        <v>1335</v>
      </c>
      <c r="F5" s="1" t="s">
        <v>1336</v>
      </c>
      <c r="G5" s="1" t="s">
        <v>1289</v>
      </c>
      <c r="H5" s="1" t="s">
        <v>14</v>
      </c>
      <c r="I5" s="1" t="s">
        <v>15</v>
      </c>
      <c r="J5" s="2">
        <v>7.6504629629629631E-3</v>
      </c>
    </row>
    <row r="6" spans="1:12" x14ac:dyDescent="0.4">
      <c r="A6" s="1" t="s">
        <v>1125</v>
      </c>
      <c r="B6" s="1" t="s">
        <v>1328</v>
      </c>
      <c r="C6" s="1">
        <v>5</v>
      </c>
      <c r="D6" s="1">
        <v>1502</v>
      </c>
      <c r="E6" s="1" t="s">
        <v>1337</v>
      </c>
      <c r="F6" s="1" t="s">
        <v>1338</v>
      </c>
      <c r="G6" s="1" t="s">
        <v>1141</v>
      </c>
      <c r="H6" s="1" t="s">
        <v>14</v>
      </c>
      <c r="I6" s="1" t="s">
        <v>15</v>
      </c>
      <c r="J6" s="2">
        <v>7.7083333333333335E-3</v>
      </c>
    </row>
    <row r="7" spans="1:12" x14ac:dyDescent="0.4">
      <c r="A7" s="1" t="s">
        <v>1125</v>
      </c>
      <c r="B7" s="1" t="s">
        <v>1328</v>
      </c>
      <c r="C7" s="1">
        <v>6</v>
      </c>
      <c r="D7" s="1">
        <v>1518</v>
      </c>
      <c r="E7" s="1" t="s">
        <v>1339</v>
      </c>
      <c r="F7" s="1" t="s">
        <v>1340</v>
      </c>
      <c r="G7" s="1" t="s">
        <v>1132</v>
      </c>
      <c r="H7" s="1" t="s">
        <v>14</v>
      </c>
      <c r="I7" s="1" t="s">
        <v>15</v>
      </c>
      <c r="J7" s="2">
        <v>7.7314814814814815E-3</v>
      </c>
    </row>
    <row r="8" spans="1:12" x14ac:dyDescent="0.4">
      <c r="A8" s="1" t="s">
        <v>1125</v>
      </c>
      <c r="B8" s="1" t="s">
        <v>1328</v>
      </c>
      <c r="C8" s="1">
        <v>7</v>
      </c>
      <c r="D8" s="1">
        <v>1507</v>
      </c>
      <c r="E8" s="1" t="s">
        <v>1341</v>
      </c>
      <c r="F8" s="1" t="s">
        <v>1342</v>
      </c>
      <c r="G8" s="1" t="s">
        <v>1154</v>
      </c>
      <c r="J8" s="2">
        <v>7.8009259259259256E-3</v>
      </c>
    </row>
    <row r="9" spans="1:12" x14ac:dyDescent="0.4">
      <c r="A9" s="1" t="s">
        <v>1125</v>
      </c>
      <c r="B9" s="1" t="s">
        <v>1328</v>
      </c>
      <c r="C9" s="1">
        <v>8</v>
      </c>
      <c r="D9" s="1">
        <v>1526</v>
      </c>
      <c r="E9" s="1" t="s">
        <v>1343</v>
      </c>
      <c r="F9" s="1" t="s">
        <v>1344</v>
      </c>
      <c r="G9" s="1" t="s">
        <v>1345</v>
      </c>
      <c r="H9" s="1" t="s">
        <v>14</v>
      </c>
      <c r="I9" s="1" t="s">
        <v>15</v>
      </c>
      <c r="J9" s="2">
        <v>7.905092592592592E-3</v>
      </c>
    </row>
    <row r="10" spans="1:12" x14ac:dyDescent="0.4">
      <c r="A10" s="1" t="s">
        <v>1125</v>
      </c>
      <c r="B10" s="1" t="s">
        <v>1328</v>
      </c>
      <c r="C10" s="1">
        <v>9</v>
      </c>
      <c r="D10" s="1">
        <v>1520</v>
      </c>
      <c r="E10" s="1" t="s">
        <v>1346</v>
      </c>
      <c r="F10" s="1" t="s">
        <v>1347</v>
      </c>
      <c r="G10" s="1" t="s">
        <v>1149</v>
      </c>
      <c r="H10" s="1" t="s">
        <v>14</v>
      </c>
      <c r="I10" s="1" t="s">
        <v>15</v>
      </c>
      <c r="J10" s="2">
        <v>7.9745370370370369E-3</v>
      </c>
    </row>
    <row r="11" spans="1:12" x14ac:dyDescent="0.4">
      <c r="A11" s="1" t="s">
        <v>1125</v>
      </c>
      <c r="B11" s="1" t="s">
        <v>1328</v>
      </c>
      <c r="C11" s="1">
        <v>10</v>
      </c>
      <c r="D11" s="1">
        <v>1519</v>
      </c>
      <c r="E11" s="1" t="s">
        <v>1348</v>
      </c>
      <c r="F11" s="1" t="s">
        <v>1349</v>
      </c>
      <c r="G11" s="1" t="s">
        <v>1132</v>
      </c>
      <c r="H11" s="1" t="s">
        <v>14</v>
      </c>
      <c r="I11" s="1" t="s">
        <v>15</v>
      </c>
      <c r="J11" s="2">
        <v>8.0671296296296307E-3</v>
      </c>
    </row>
    <row r="12" spans="1:12" x14ac:dyDescent="0.4">
      <c r="A12" s="1" t="s">
        <v>1125</v>
      </c>
      <c r="B12" s="1" t="s">
        <v>1328</v>
      </c>
      <c r="C12" s="1">
        <v>11</v>
      </c>
      <c r="D12" s="1">
        <v>1509</v>
      </c>
      <c r="E12" s="1" t="s">
        <v>1350</v>
      </c>
      <c r="F12" s="1" t="s">
        <v>1351</v>
      </c>
      <c r="G12" s="1" t="s">
        <v>1187</v>
      </c>
      <c r="H12" s="1" t="s">
        <v>14</v>
      </c>
      <c r="I12" s="1" t="s">
        <v>15</v>
      </c>
      <c r="J12" s="2">
        <v>8.0787037037037043E-3</v>
      </c>
    </row>
    <row r="13" spans="1:12" x14ac:dyDescent="0.4">
      <c r="A13" s="1" t="s">
        <v>1125</v>
      </c>
      <c r="B13" s="1" t="s">
        <v>1328</v>
      </c>
      <c r="C13" s="1">
        <v>12</v>
      </c>
      <c r="D13" s="1">
        <v>1508</v>
      </c>
      <c r="E13" s="1" t="s">
        <v>1352</v>
      </c>
      <c r="F13" s="1" t="s">
        <v>1353</v>
      </c>
      <c r="G13" s="1" t="s">
        <v>1187</v>
      </c>
      <c r="H13" s="1" t="s">
        <v>14</v>
      </c>
      <c r="I13" s="1" t="s">
        <v>15</v>
      </c>
      <c r="J13" s="2">
        <v>8.2754629629629619E-3</v>
      </c>
    </row>
    <row r="14" spans="1:12" x14ac:dyDescent="0.4">
      <c r="A14" s="1" t="s">
        <v>1125</v>
      </c>
      <c r="B14" s="1" t="s">
        <v>1328</v>
      </c>
      <c r="C14" s="1">
        <v>13</v>
      </c>
      <c r="D14" s="1">
        <v>1522</v>
      </c>
      <c r="E14" s="1" t="s">
        <v>1354</v>
      </c>
      <c r="F14" s="1" t="s">
        <v>1355</v>
      </c>
      <c r="G14" s="1" t="s">
        <v>1289</v>
      </c>
      <c r="H14" s="1" t="s">
        <v>14</v>
      </c>
      <c r="I14" s="1" t="s">
        <v>15</v>
      </c>
      <c r="J14" s="2">
        <v>8.3680555555555557E-3</v>
      </c>
    </row>
    <row r="15" spans="1:12" x14ac:dyDescent="0.4">
      <c r="A15" s="1" t="s">
        <v>1125</v>
      </c>
      <c r="B15" s="1" t="s">
        <v>1328</v>
      </c>
      <c r="C15" s="1">
        <v>14</v>
      </c>
      <c r="D15" s="1">
        <v>1504</v>
      </c>
      <c r="E15" s="1" t="s">
        <v>1356</v>
      </c>
      <c r="F15" s="1" t="s">
        <v>1357</v>
      </c>
      <c r="G15" s="1" t="s">
        <v>1141</v>
      </c>
      <c r="H15" s="1" t="s">
        <v>14</v>
      </c>
      <c r="I15" s="1" t="s">
        <v>15</v>
      </c>
      <c r="J15" s="2">
        <v>8.4259259259259253E-3</v>
      </c>
    </row>
    <row r="16" spans="1:12" x14ac:dyDescent="0.4">
      <c r="A16" s="1" t="s">
        <v>1125</v>
      </c>
      <c r="B16" s="1" t="s">
        <v>1328</v>
      </c>
      <c r="C16" s="1">
        <v>15</v>
      </c>
      <c r="D16" s="1">
        <v>1516</v>
      </c>
      <c r="E16" s="1" t="s">
        <v>1358</v>
      </c>
      <c r="F16" s="1" t="s">
        <v>1359</v>
      </c>
      <c r="G16" s="1" t="s">
        <v>1159</v>
      </c>
      <c r="H16" s="1" t="s">
        <v>14</v>
      </c>
      <c r="I16" s="1" t="s">
        <v>15</v>
      </c>
      <c r="J16" s="2">
        <v>8.518518518518519E-3</v>
      </c>
    </row>
    <row r="17" spans="1:12" x14ac:dyDescent="0.4">
      <c r="A17" s="1" t="s">
        <v>1125</v>
      </c>
      <c r="B17" s="1" t="s">
        <v>1328</v>
      </c>
      <c r="C17" s="1">
        <v>16</v>
      </c>
      <c r="D17" s="1">
        <v>1513</v>
      </c>
      <c r="E17" s="1" t="s">
        <v>1360</v>
      </c>
      <c r="F17" s="1" t="s">
        <v>1361</v>
      </c>
      <c r="G17" s="1" t="s">
        <v>1159</v>
      </c>
      <c r="H17" s="1" t="s">
        <v>14</v>
      </c>
      <c r="I17" s="1" t="s">
        <v>15</v>
      </c>
      <c r="J17" s="2">
        <v>8.7152777777777784E-3</v>
      </c>
    </row>
    <row r="18" spans="1:12" x14ac:dyDescent="0.4">
      <c r="A18" s="1" t="s">
        <v>1125</v>
      </c>
      <c r="B18" s="1" t="s">
        <v>1328</v>
      </c>
      <c r="C18" s="1">
        <v>17</v>
      </c>
      <c r="D18" s="1">
        <v>1506</v>
      </c>
      <c r="E18" s="1" t="s">
        <v>1362</v>
      </c>
      <c r="F18" s="1" t="s">
        <v>1363</v>
      </c>
      <c r="G18" s="1" t="s">
        <v>1154</v>
      </c>
      <c r="J18" s="2">
        <v>8.8078703703703704E-3</v>
      </c>
    </row>
    <row r="19" spans="1:12" x14ac:dyDescent="0.4">
      <c r="A19" s="1" t="s">
        <v>1125</v>
      </c>
      <c r="B19" s="1" t="s">
        <v>1328</v>
      </c>
      <c r="C19" s="1">
        <v>18</v>
      </c>
      <c r="D19" s="1">
        <v>1514</v>
      </c>
      <c r="E19" s="1" t="s">
        <v>1364</v>
      </c>
      <c r="F19" s="1" t="s">
        <v>1365</v>
      </c>
      <c r="G19" s="1" t="s">
        <v>1159</v>
      </c>
      <c r="H19" s="1" t="s">
        <v>14</v>
      </c>
      <c r="I19" s="1" t="s">
        <v>15</v>
      </c>
      <c r="J19" s="2">
        <v>9.5601851851851855E-3</v>
      </c>
      <c r="L19" s="7" t="str">
        <f>HYPERLINK("#種目名!$A$1","もどる")</f>
        <v>もどる</v>
      </c>
    </row>
    <row r="20" spans="1:12" x14ac:dyDescent="0.4">
      <c r="A20" s="1" t="s">
        <v>1125</v>
      </c>
      <c r="B20" s="1" t="s">
        <v>1328</v>
      </c>
      <c r="C20" s="1">
        <v>19</v>
      </c>
      <c r="D20" s="1">
        <v>1527</v>
      </c>
      <c r="E20" s="1" t="s">
        <v>1366</v>
      </c>
      <c r="F20" s="1" t="s">
        <v>1367</v>
      </c>
      <c r="G20" s="1" t="s">
        <v>1159</v>
      </c>
      <c r="H20" s="1" t="s">
        <v>14</v>
      </c>
      <c r="I20" s="1" t="s">
        <v>15</v>
      </c>
      <c r="J20" s="2">
        <v>1.1296296296296296E-2</v>
      </c>
      <c r="L20" s="8"/>
    </row>
  </sheetData>
  <mergeCells count="2">
    <mergeCell ref="L1:L2"/>
    <mergeCell ref="L19:L20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FD10-EFE7-4995-A0D9-74FA6A1CB564}">
  <dimension ref="A1:L28"/>
  <sheetViews>
    <sheetView workbookViewId="0">
      <selection activeCell="L27" sqref="L27:L28"/>
    </sheetView>
  </sheetViews>
  <sheetFormatPr defaultRowHeight="18.75" x14ac:dyDescent="0.4"/>
  <cols>
    <col min="1" max="1" width="14.375" style="1" bestFit="1" customWidth="1"/>
    <col min="2" max="2" width="23.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5" style="1" bestFit="1" customWidth="1"/>
    <col min="7" max="7" width="19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1125</v>
      </c>
      <c r="B2" s="1" t="s">
        <v>1424</v>
      </c>
      <c r="C2" s="1">
        <v>1</v>
      </c>
      <c r="D2" s="1">
        <v>2530</v>
      </c>
      <c r="E2" s="1" t="s">
        <v>1370</v>
      </c>
      <c r="F2" s="1" t="s">
        <v>1371</v>
      </c>
      <c r="G2" s="1" t="s">
        <v>1215</v>
      </c>
      <c r="H2" s="1" t="s">
        <v>14</v>
      </c>
      <c r="I2" s="1" t="s">
        <v>15</v>
      </c>
      <c r="J2" s="2">
        <v>7.4074074074074068E-3</v>
      </c>
      <c r="L2" s="8"/>
    </row>
    <row r="3" spans="1:12" x14ac:dyDescent="0.4">
      <c r="A3" s="1" t="s">
        <v>1125</v>
      </c>
      <c r="B3" s="1" t="s">
        <v>1369</v>
      </c>
      <c r="C3" s="1">
        <v>2</v>
      </c>
      <c r="D3" s="1">
        <v>2531</v>
      </c>
      <c r="E3" s="1" t="s">
        <v>1372</v>
      </c>
      <c r="F3" s="1" t="s">
        <v>1373</v>
      </c>
      <c r="G3" s="1" t="s">
        <v>1215</v>
      </c>
      <c r="H3" s="1" t="s">
        <v>14</v>
      </c>
      <c r="I3" s="1" t="s">
        <v>15</v>
      </c>
      <c r="J3" s="2">
        <v>7.5000000000000006E-3</v>
      </c>
    </row>
    <row r="4" spans="1:12" x14ac:dyDescent="0.4">
      <c r="A4" s="1" t="s">
        <v>1125</v>
      </c>
      <c r="B4" s="1" t="s">
        <v>1369</v>
      </c>
      <c r="C4" s="1">
        <v>3</v>
      </c>
      <c r="D4" s="1">
        <v>2519</v>
      </c>
      <c r="E4" s="1" t="s">
        <v>1374</v>
      </c>
      <c r="F4" s="1" t="s">
        <v>1375</v>
      </c>
      <c r="G4" s="1" t="s">
        <v>1129</v>
      </c>
      <c r="H4" s="1" t="s">
        <v>14</v>
      </c>
      <c r="I4" s="1" t="s">
        <v>15</v>
      </c>
      <c r="J4" s="2">
        <v>7.5810185185185182E-3</v>
      </c>
    </row>
    <row r="5" spans="1:12" x14ac:dyDescent="0.4">
      <c r="A5" s="1" t="s">
        <v>1125</v>
      </c>
      <c r="B5" s="1" t="s">
        <v>1369</v>
      </c>
      <c r="C5" s="1">
        <v>4</v>
      </c>
      <c r="D5" s="1">
        <v>2512</v>
      </c>
      <c r="E5" s="1" t="s">
        <v>1376</v>
      </c>
      <c r="F5" s="1" t="s">
        <v>1377</v>
      </c>
      <c r="G5" s="1" t="s">
        <v>1154</v>
      </c>
      <c r="J5" s="2">
        <v>7.789351851851852E-3</v>
      </c>
    </row>
    <row r="6" spans="1:12" x14ac:dyDescent="0.4">
      <c r="A6" s="1" t="s">
        <v>1125</v>
      </c>
      <c r="B6" s="1" t="s">
        <v>1369</v>
      </c>
      <c r="C6" s="1">
        <v>5</v>
      </c>
      <c r="D6" s="1">
        <v>2525</v>
      </c>
      <c r="E6" s="1" t="s">
        <v>1378</v>
      </c>
      <c r="F6" s="1" t="s">
        <v>1379</v>
      </c>
      <c r="G6" s="1" t="s">
        <v>1159</v>
      </c>
      <c r="H6" s="1" t="s">
        <v>14</v>
      </c>
      <c r="I6" s="1" t="s">
        <v>15</v>
      </c>
      <c r="J6" s="2">
        <v>7.9629629629629634E-3</v>
      </c>
    </row>
    <row r="7" spans="1:12" x14ac:dyDescent="0.4">
      <c r="A7" s="1" t="s">
        <v>1125</v>
      </c>
      <c r="B7" s="1" t="s">
        <v>1369</v>
      </c>
      <c r="C7" s="1">
        <v>6</v>
      </c>
      <c r="D7" s="1">
        <v>2518</v>
      </c>
      <c r="E7" s="1" t="s">
        <v>1380</v>
      </c>
      <c r="F7" s="1" t="s">
        <v>1381</v>
      </c>
      <c r="G7" s="1" t="s">
        <v>1129</v>
      </c>
      <c r="H7" s="1" t="s">
        <v>14</v>
      </c>
      <c r="I7" s="1" t="s">
        <v>15</v>
      </c>
      <c r="J7" s="2">
        <v>7.9745370370370369E-3</v>
      </c>
    </row>
    <row r="8" spans="1:12" x14ac:dyDescent="0.4">
      <c r="A8" s="1" t="s">
        <v>1125</v>
      </c>
      <c r="B8" s="1" t="s">
        <v>1369</v>
      </c>
      <c r="C8" s="1">
        <v>7</v>
      </c>
      <c r="D8" s="1">
        <v>2513</v>
      </c>
      <c r="E8" s="1" t="s">
        <v>1382</v>
      </c>
      <c r="F8" s="1" t="s">
        <v>1383</v>
      </c>
      <c r="G8" s="1" t="s">
        <v>1154</v>
      </c>
      <c r="J8" s="2">
        <v>8.0555555555555554E-3</v>
      </c>
    </row>
    <row r="9" spans="1:12" x14ac:dyDescent="0.4">
      <c r="A9" s="1" t="s">
        <v>1125</v>
      </c>
      <c r="B9" s="1" t="s">
        <v>1369</v>
      </c>
      <c r="C9" s="1">
        <v>8</v>
      </c>
      <c r="D9" s="1">
        <v>2532</v>
      </c>
      <c r="E9" s="1" t="s">
        <v>1384</v>
      </c>
      <c r="F9" s="1" t="s">
        <v>1385</v>
      </c>
      <c r="G9" s="1" t="s">
        <v>1149</v>
      </c>
      <c r="H9" s="1" t="s">
        <v>14</v>
      </c>
      <c r="I9" s="1" t="s">
        <v>15</v>
      </c>
      <c r="J9" s="2">
        <v>8.0555555555555554E-3</v>
      </c>
    </row>
    <row r="10" spans="1:12" x14ac:dyDescent="0.4">
      <c r="A10" s="1" t="s">
        <v>1125</v>
      </c>
      <c r="B10" s="1" t="s">
        <v>1369</v>
      </c>
      <c r="C10" s="1">
        <v>9</v>
      </c>
      <c r="D10" s="1">
        <v>2535</v>
      </c>
      <c r="E10" s="1" t="s">
        <v>1386</v>
      </c>
      <c r="F10" s="1" t="s">
        <v>1387</v>
      </c>
      <c r="G10" s="1" t="s">
        <v>1138</v>
      </c>
      <c r="H10" s="1" t="s">
        <v>14</v>
      </c>
      <c r="I10" s="1" t="s">
        <v>15</v>
      </c>
      <c r="J10" s="2">
        <v>8.0787037037037043E-3</v>
      </c>
    </row>
    <row r="11" spans="1:12" x14ac:dyDescent="0.4">
      <c r="A11" s="1" t="s">
        <v>1125</v>
      </c>
      <c r="B11" s="1" t="s">
        <v>1369</v>
      </c>
      <c r="C11" s="1">
        <v>10</v>
      </c>
      <c r="D11" s="1">
        <v>2536</v>
      </c>
      <c r="E11" s="1" t="s">
        <v>1388</v>
      </c>
      <c r="F11" s="1" t="s">
        <v>1389</v>
      </c>
      <c r="G11" s="1" t="s">
        <v>1138</v>
      </c>
      <c r="H11" s="1" t="s">
        <v>14</v>
      </c>
      <c r="I11" s="1" t="s">
        <v>15</v>
      </c>
      <c r="J11" s="2">
        <v>8.113425925925925E-3</v>
      </c>
    </row>
    <row r="12" spans="1:12" x14ac:dyDescent="0.4">
      <c r="A12" s="1" t="s">
        <v>1125</v>
      </c>
      <c r="B12" s="1" t="s">
        <v>1369</v>
      </c>
      <c r="C12" s="1">
        <v>11</v>
      </c>
      <c r="D12" s="1">
        <v>2506</v>
      </c>
      <c r="E12" s="1" t="s">
        <v>1390</v>
      </c>
      <c r="F12" s="1" t="s">
        <v>1391</v>
      </c>
      <c r="G12" s="1" t="s">
        <v>1141</v>
      </c>
      <c r="H12" s="1" t="s">
        <v>14</v>
      </c>
      <c r="I12" s="1" t="s">
        <v>15</v>
      </c>
      <c r="J12" s="2">
        <v>8.1365740740740738E-3</v>
      </c>
    </row>
    <row r="13" spans="1:12" x14ac:dyDescent="0.4">
      <c r="A13" s="1" t="s">
        <v>1125</v>
      </c>
      <c r="B13" s="1" t="s">
        <v>1369</v>
      </c>
      <c r="C13" s="1">
        <v>12</v>
      </c>
      <c r="D13" s="1">
        <v>2505</v>
      </c>
      <c r="E13" s="1" t="s">
        <v>1392</v>
      </c>
      <c r="F13" s="1" t="s">
        <v>1393</v>
      </c>
      <c r="G13" s="1" t="s">
        <v>1141</v>
      </c>
      <c r="H13" s="1" t="s">
        <v>14</v>
      </c>
      <c r="I13" s="1" t="s">
        <v>15</v>
      </c>
      <c r="J13" s="2">
        <v>8.1944444444444452E-3</v>
      </c>
    </row>
    <row r="14" spans="1:12" x14ac:dyDescent="0.4">
      <c r="A14" s="1" t="s">
        <v>1125</v>
      </c>
      <c r="B14" s="1" t="s">
        <v>1369</v>
      </c>
      <c r="C14" s="1">
        <v>13</v>
      </c>
      <c r="D14" s="1">
        <v>2502</v>
      </c>
      <c r="E14" s="1" t="s">
        <v>1394</v>
      </c>
      <c r="F14" s="1" t="s">
        <v>1395</v>
      </c>
      <c r="G14" s="1" t="s">
        <v>1141</v>
      </c>
      <c r="H14" s="1" t="s">
        <v>14</v>
      </c>
      <c r="I14" s="1" t="s">
        <v>15</v>
      </c>
      <c r="J14" s="2">
        <v>8.2407407407407412E-3</v>
      </c>
    </row>
    <row r="15" spans="1:12" x14ac:dyDescent="0.4">
      <c r="A15" s="1" t="s">
        <v>1125</v>
      </c>
      <c r="B15" s="1" t="s">
        <v>1369</v>
      </c>
      <c r="C15" s="1">
        <v>14</v>
      </c>
      <c r="D15" s="1">
        <v>2533</v>
      </c>
      <c r="E15" s="1" t="s">
        <v>1396</v>
      </c>
      <c r="F15" s="1" t="s">
        <v>1397</v>
      </c>
      <c r="G15" s="1" t="s">
        <v>1149</v>
      </c>
      <c r="H15" s="1" t="s">
        <v>14</v>
      </c>
      <c r="I15" s="1" t="s">
        <v>15</v>
      </c>
      <c r="J15" s="2">
        <v>8.3101851851851861E-3</v>
      </c>
    </row>
    <row r="16" spans="1:12" x14ac:dyDescent="0.4">
      <c r="A16" s="1" t="s">
        <v>1125</v>
      </c>
      <c r="B16" s="1" t="s">
        <v>1369</v>
      </c>
      <c r="C16" s="1">
        <v>15</v>
      </c>
      <c r="D16" s="1">
        <v>2510</v>
      </c>
      <c r="E16" s="1" t="s">
        <v>1398</v>
      </c>
      <c r="F16" s="1" t="s">
        <v>1399</v>
      </c>
      <c r="G16" s="1" t="s">
        <v>1286</v>
      </c>
      <c r="H16" s="1" t="s">
        <v>14</v>
      </c>
      <c r="I16" s="1" t="s">
        <v>15</v>
      </c>
      <c r="J16" s="2">
        <v>8.3101851851851861E-3</v>
      </c>
    </row>
    <row r="17" spans="1:12" x14ac:dyDescent="0.4">
      <c r="A17" s="1" t="s">
        <v>1125</v>
      </c>
      <c r="B17" s="1" t="s">
        <v>1369</v>
      </c>
      <c r="C17" s="1">
        <v>16</v>
      </c>
      <c r="D17" s="1">
        <v>2522</v>
      </c>
      <c r="E17" s="1" t="s">
        <v>1400</v>
      </c>
      <c r="F17" s="1" t="s">
        <v>1401</v>
      </c>
      <c r="G17" s="1" t="s">
        <v>1135</v>
      </c>
      <c r="H17" s="1" t="s">
        <v>14</v>
      </c>
      <c r="I17" s="1" t="s">
        <v>15</v>
      </c>
      <c r="J17" s="2">
        <v>8.3564814814814804E-3</v>
      </c>
    </row>
    <row r="18" spans="1:12" x14ac:dyDescent="0.4">
      <c r="A18" s="1" t="s">
        <v>1125</v>
      </c>
      <c r="B18" s="1" t="s">
        <v>1369</v>
      </c>
      <c r="C18" s="1">
        <v>17</v>
      </c>
      <c r="D18" s="1">
        <v>2504</v>
      </c>
      <c r="E18" s="1" t="s">
        <v>1402</v>
      </c>
      <c r="F18" s="1" t="s">
        <v>1403</v>
      </c>
      <c r="G18" s="1" t="s">
        <v>1141</v>
      </c>
      <c r="H18" s="1" t="s">
        <v>14</v>
      </c>
      <c r="I18" s="1" t="s">
        <v>15</v>
      </c>
      <c r="J18" s="2">
        <v>8.4722222222222213E-3</v>
      </c>
    </row>
    <row r="19" spans="1:12" x14ac:dyDescent="0.4">
      <c r="A19" s="1" t="s">
        <v>1125</v>
      </c>
      <c r="B19" s="1" t="s">
        <v>1369</v>
      </c>
      <c r="C19" s="1">
        <v>18</v>
      </c>
      <c r="D19" s="1">
        <v>2514</v>
      </c>
      <c r="E19" s="1" t="s">
        <v>1404</v>
      </c>
      <c r="F19" s="1" t="s">
        <v>1405</v>
      </c>
      <c r="G19" s="1" t="s">
        <v>1154</v>
      </c>
      <c r="J19" s="2">
        <v>8.5300925925925926E-3</v>
      </c>
    </row>
    <row r="20" spans="1:12" x14ac:dyDescent="0.4">
      <c r="A20" s="1" t="s">
        <v>1125</v>
      </c>
      <c r="B20" s="1" t="s">
        <v>1369</v>
      </c>
      <c r="C20" s="1">
        <v>19</v>
      </c>
      <c r="D20" s="1">
        <v>2534</v>
      </c>
      <c r="E20" s="1" t="s">
        <v>1406</v>
      </c>
      <c r="F20" s="1" t="s">
        <v>1407</v>
      </c>
      <c r="G20" s="1" t="s">
        <v>1289</v>
      </c>
      <c r="H20" s="1" t="s">
        <v>14</v>
      </c>
      <c r="I20" s="1" t="s">
        <v>15</v>
      </c>
      <c r="J20" s="2">
        <v>8.5995370370370357E-3</v>
      </c>
    </row>
    <row r="21" spans="1:12" x14ac:dyDescent="0.4">
      <c r="A21" s="1" t="s">
        <v>1125</v>
      </c>
      <c r="B21" s="1" t="s">
        <v>1369</v>
      </c>
      <c r="C21" s="1">
        <v>20</v>
      </c>
      <c r="D21" s="1">
        <v>2507</v>
      </c>
      <c r="E21" s="1" t="s">
        <v>1408</v>
      </c>
      <c r="F21" s="1" t="s">
        <v>1409</v>
      </c>
      <c r="G21" s="1" t="s">
        <v>1141</v>
      </c>
      <c r="H21" s="1" t="s">
        <v>14</v>
      </c>
      <c r="I21" s="1" t="s">
        <v>15</v>
      </c>
      <c r="J21" s="2">
        <v>8.6342592592592599E-3</v>
      </c>
    </row>
    <row r="22" spans="1:12" x14ac:dyDescent="0.4">
      <c r="A22" s="1" t="s">
        <v>1125</v>
      </c>
      <c r="B22" s="1" t="s">
        <v>1369</v>
      </c>
      <c r="C22" s="1">
        <v>21</v>
      </c>
      <c r="D22" s="1">
        <v>2523</v>
      </c>
      <c r="E22" s="1" t="s">
        <v>1410</v>
      </c>
      <c r="F22" s="1" t="s">
        <v>1411</v>
      </c>
      <c r="G22" s="1" t="s">
        <v>1159</v>
      </c>
      <c r="H22" s="1" t="s">
        <v>14</v>
      </c>
      <c r="I22" s="1" t="s">
        <v>15</v>
      </c>
      <c r="J22" s="2">
        <v>8.6689814814814806E-3</v>
      </c>
    </row>
    <row r="23" spans="1:12" x14ac:dyDescent="0.4">
      <c r="A23" s="1" t="s">
        <v>1125</v>
      </c>
      <c r="B23" s="1" t="s">
        <v>1369</v>
      </c>
      <c r="C23" s="1">
        <v>22</v>
      </c>
      <c r="D23" s="1">
        <v>2509</v>
      </c>
      <c r="E23" s="1" t="s">
        <v>1412</v>
      </c>
      <c r="F23" s="1" t="s">
        <v>1413</v>
      </c>
      <c r="G23" s="1" t="s">
        <v>1141</v>
      </c>
      <c r="H23" s="1" t="s">
        <v>14</v>
      </c>
      <c r="I23" s="1" t="s">
        <v>15</v>
      </c>
      <c r="J23" s="2">
        <v>8.7384259259259255E-3</v>
      </c>
    </row>
    <row r="24" spans="1:12" x14ac:dyDescent="0.4">
      <c r="A24" s="1" t="s">
        <v>1125</v>
      </c>
      <c r="B24" s="1" t="s">
        <v>1369</v>
      </c>
      <c r="C24" s="1">
        <v>23</v>
      </c>
      <c r="D24" s="1">
        <v>2529</v>
      </c>
      <c r="E24" s="1" t="s">
        <v>1414</v>
      </c>
      <c r="F24" s="1" t="s">
        <v>1415</v>
      </c>
      <c r="G24" s="1" t="s">
        <v>1132</v>
      </c>
      <c r="H24" s="1" t="s">
        <v>14</v>
      </c>
      <c r="I24" s="1" t="s">
        <v>15</v>
      </c>
      <c r="J24" s="2">
        <v>8.7615740740740744E-3</v>
      </c>
    </row>
    <row r="25" spans="1:12" x14ac:dyDescent="0.4">
      <c r="A25" s="1" t="s">
        <v>1125</v>
      </c>
      <c r="B25" s="1" t="s">
        <v>1369</v>
      </c>
      <c r="C25" s="1">
        <v>24</v>
      </c>
      <c r="D25" s="1">
        <v>2527</v>
      </c>
      <c r="E25" s="1" t="s">
        <v>1416</v>
      </c>
      <c r="F25" s="1" t="s">
        <v>1417</v>
      </c>
      <c r="G25" s="1" t="s">
        <v>1159</v>
      </c>
      <c r="H25" s="1" t="s">
        <v>14</v>
      </c>
      <c r="I25" s="1" t="s">
        <v>15</v>
      </c>
      <c r="J25" s="2">
        <v>8.819444444444444E-3</v>
      </c>
    </row>
    <row r="26" spans="1:12" x14ac:dyDescent="0.4">
      <c r="A26" s="1" t="s">
        <v>1125</v>
      </c>
      <c r="B26" s="1" t="s">
        <v>1369</v>
      </c>
      <c r="C26" s="1">
        <v>25</v>
      </c>
      <c r="D26" s="1">
        <v>2539</v>
      </c>
      <c r="E26" s="1" t="s">
        <v>1418</v>
      </c>
      <c r="F26" s="1" t="s">
        <v>1419</v>
      </c>
      <c r="H26" s="1" t="s">
        <v>14</v>
      </c>
      <c r="I26" s="1" t="s">
        <v>120</v>
      </c>
      <c r="J26" s="2">
        <v>8.9814814814814809E-3</v>
      </c>
    </row>
    <row r="27" spans="1:12" x14ac:dyDescent="0.4">
      <c r="A27" s="1" t="s">
        <v>1125</v>
      </c>
      <c r="B27" s="1" t="s">
        <v>1369</v>
      </c>
      <c r="C27" s="1">
        <v>26</v>
      </c>
      <c r="D27" s="1">
        <v>2526</v>
      </c>
      <c r="E27" s="1" t="s">
        <v>1420</v>
      </c>
      <c r="F27" s="1" t="s">
        <v>1421</v>
      </c>
      <c r="G27" s="1" t="s">
        <v>1159</v>
      </c>
      <c r="H27" s="1" t="s">
        <v>14</v>
      </c>
      <c r="I27" s="1" t="s">
        <v>15</v>
      </c>
      <c r="J27" s="2">
        <v>9.2476851851851852E-3</v>
      </c>
      <c r="L27" s="7" t="str">
        <f>HYPERLINK("#種目名!$A$1","もどる")</f>
        <v>もどる</v>
      </c>
    </row>
    <row r="28" spans="1:12" x14ac:dyDescent="0.4">
      <c r="A28" s="1" t="s">
        <v>1125</v>
      </c>
      <c r="B28" s="1" t="s">
        <v>1369</v>
      </c>
      <c r="C28" s="1">
        <v>27</v>
      </c>
      <c r="D28" s="1">
        <v>2508</v>
      </c>
      <c r="E28" s="1" t="s">
        <v>1422</v>
      </c>
      <c r="F28" s="1" t="s">
        <v>1423</v>
      </c>
      <c r="G28" s="1" t="s">
        <v>1141</v>
      </c>
      <c r="H28" s="1" t="s">
        <v>14</v>
      </c>
      <c r="I28" s="1" t="s">
        <v>15</v>
      </c>
      <c r="J28" s="2">
        <v>9.6412037037037039E-3</v>
      </c>
      <c r="L28" s="8"/>
    </row>
  </sheetData>
  <mergeCells count="2">
    <mergeCell ref="L1:L2"/>
    <mergeCell ref="L27:L28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277E-4CB7-4665-B409-D772F6803326}">
  <dimension ref="A1:L26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4.875" style="1" bestFit="1" customWidth="1"/>
    <col min="3" max="3" width="5.25" style="1" bestFit="1" customWidth="1"/>
    <col min="4" max="4" width="11.875" style="1" bestFit="1" customWidth="1"/>
    <col min="5" max="5" width="10.25" style="1" bestFit="1" customWidth="1"/>
    <col min="6" max="6" width="11.875" style="1" bestFit="1" customWidth="1"/>
    <col min="7" max="7" width="17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1491</v>
      </c>
      <c r="C2" s="1">
        <v>1</v>
      </c>
      <c r="D2" s="1">
        <v>6031</v>
      </c>
      <c r="E2" s="1" t="s">
        <v>1427</v>
      </c>
      <c r="F2" s="1" t="s">
        <v>1428</v>
      </c>
      <c r="G2" s="1" t="s">
        <v>1429</v>
      </c>
      <c r="H2" s="1" t="s">
        <v>14</v>
      </c>
      <c r="I2" s="1" t="s">
        <v>154</v>
      </c>
      <c r="J2" s="2">
        <v>1.0706018518518517E-2</v>
      </c>
      <c r="L2" s="8"/>
    </row>
    <row r="3" spans="1:12" x14ac:dyDescent="0.4">
      <c r="A3" s="1" t="s">
        <v>1425</v>
      </c>
      <c r="B3" s="1" t="s">
        <v>1426</v>
      </c>
      <c r="C3" s="1">
        <v>2</v>
      </c>
      <c r="D3" s="1">
        <v>6011</v>
      </c>
      <c r="E3" s="1" t="s">
        <v>1430</v>
      </c>
      <c r="F3" s="1" t="s">
        <v>1431</v>
      </c>
      <c r="G3" s="1" t="s">
        <v>1432</v>
      </c>
      <c r="H3" s="1" t="s">
        <v>14</v>
      </c>
      <c r="I3" s="1" t="s">
        <v>15</v>
      </c>
      <c r="J3" s="2">
        <v>1.1099537037037038E-2</v>
      </c>
    </row>
    <row r="4" spans="1:12" x14ac:dyDescent="0.4">
      <c r="A4" s="1" t="s">
        <v>1425</v>
      </c>
      <c r="B4" s="1" t="s">
        <v>1426</v>
      </c>
      <c r="C4" s="1">
        <v>3</v>
      </c>
      <c r="D4" s="1">
        <v>6018</v>
      </c>
      <c r="E4" s="1" t="s">
        <v>1433</v>
      </c>
      <c r="F4" s="1" t="s">
        <v>1434</v>
      </c>
      <c r="G4" s="1" t="s">
        <v>1435</v>
      </c>
      <c r="H4" s="1" t="s">
        <v>14</v>
      </c>
      <c r="I4" s="1" t="s">
        <v>154</v>
      </c>
      <c r="J4" s="2">
        <v>1.1180555555555556E-2</v>
      </c>
    </row>
    <row r="5" spans="1:12" x14ac:dyDescent="0.4">
      <c r="A5" s="1" t="s">
        <v>1425</v>
      </c>
      <c r="B5" s="1" t="s">
        <v>1426</v>
      </c>
      <c r="C5" s="1">
        <v>4</v>
      </c>
      <c r="D5" s="1">
        <v>6023</v>
      </c>
      <c r="E5" s="1" t="s">
        <v>1436</v>
      </c>
      <c r="F5" s="1" t="s">
        <v>1437</v>
      </c>
      <c r="G5" s="1" t="s">
        <v>1435</v>
      </c>
      <c r="H5" s="1" t="s">
        <v>14</v>
      </c>
      <c r="I5" s="1" t="s">
        <v>1438</v>
      </c>
      <c r="J5" s="2">
        <v>1.1296296296296296E-2</v>
      </c>
    </row>
    <row r="6" spans="1:12" x14ac:dyDescent="0.4">
      <c r="A6" s="1" t="s">
        <v>1425</v>
      </c>
      <c r="B6" s="1" t="s">
        <v>1426</v>
      </c>
      <c r="C6" s="1">
        <v>5</v>
      </c>
      <c r="D6" s="1">
        <v>6029</v>
      </c>
      <c r="E6" s="1" t="s">
        <v>1439</v>
      </c>
      <c r="F6" s="1" t="s">
        <v>1440</v>
      </c>
      <c r="G6" s="1" t="s">
        <v>1441</v>
      </c>
      <c r="H6" s="1" t="s">
        <v>14</v>
      </c>
      <c r="I6" s="1" t="s">
        <v>15</v>
      </c>
      <c r="J6" s="2">
        <v>1.1307870370370371E-2</v>
      </c>
    </row>
    <row r="7" spans="1:12" x14ac:dyDescent="0.4">
      <c r="A7" s="1" t="s">
        <v>1425</v>
      </c>
      <c r="B7" s="1" t="s">
        <v>1426</v>
      </c>
      <c r="C7" s="1">
        <v>6</v>
      </c>
      <c r="D7" s="1">
        <v>6012</v>
      </c>
      <c r="E7" s="1" t="s">
        <v>1442</v>
      </c>
      <c r="F7" s="1" t="s">
        <v>1443</v>
      </c>
      <c r="G7" s="1" t="s">
        <v>1432</v>
      </c>
      <c r="H7" s="1" t="s">
        <v>14</v>
      </c>
      <c r="I7" s="1" t="s">
        <v>15</v>
      </c>
      <c r="J7" s="2">
        <v>1.1423611111111112E-2</v>
      </c>
    </row>
    <row r="8" spans="1:12" x14ac:dyDescent="0.4">
      <c r="A8" s="1" t="s">
        <v>1425</v>
      </c>
      <c r="B8" s="1" t="s">
        <v>1426</v>
      </c>
      <c r="C8" s="1">
        <v>7</v>
      </c>
      <c r="D8" s="1">
        <v>6001</v>
      </c>
      <c r="E8" s="1" t="s">
        <v>1444</v>
      </c>
      <c r="F8" s="1" t="s">
        <v>1445</v>
      </c>
      <c r="G8" s="1" t="s">
        <v>1446</v>
      </c>
      <c r="H8" s="1" t="s">
        <v>14</v>
      </c>
      <c r="I8" s="1" t="s">
        <v>33</v>
      </c>
      <c r="J8" s="2">
        <v>1.1458333333333334E-2</v>
      </c>
    </row>
    <row r="9" spans="1:12" x14ac:dyDescent="0.4">
      <c r="A9" s="1" t="s">
        <v>1425</v>
      </c>
      <c r="B9" s="1" t="s">
        <v>1426</v>
      </c>
      <c r="C9" s="1">
        <v>8</v>
      </c>
      <c r="D9" s="1">
        <v>6007</v>
      </c>
      <c r="E9" s="1" t="s">
        <v>1447</v>
      </c>
      <c r="F9" s="1" t="s">
        <v>1448</v>
      </c>
      <c r="G9" s="1" t="s">
        <v>1449</v>
      </c>
      <c r="H9" s="1" t="s">
        <v>14</v>
      </c>
      <c r="I9" s="1" t="s">
        <v>15</v>
      </c>
      <c r="J9" s="2">
        <v>1.1562499999999998E-2</v>
      </c>
    </row>
    <row r="10" spans="1:12" x14ac:dyDescent="0.4">
      <c r="A10" s="1" t="s">
        <v>1425</v>
      </c>
      <c r="B10" s="1" t="s">
        <v>1426</v>
      </c>
      <c r="C10" s="1">
        <v>9</v>
      </c>
      <c r="D10" s="1">
        <v>6008</v>
      </c>
      <c r="E10" s="1" t="s">
        <v>1450</v>
      </c>
      <c r="F10" s="1" t="s">
        <v>1451</v>
      </c>
      <c r="G10" s="1" t="s">
        <v>1449</v>
      </c>
      <c r="H10" s="1" t="s">
        <v>14</v>
      </c>
      <c r="I10" s="1" t="s">
        <v>15</v>
      </c>
      <c r="J10" s="2">
        <v>1.1643518518518518E-2</v>
      </c>
    </row>
    <row r="11" spans="1:12" x14ac:dyDescent="0.4">
      <c r="A11" s="1" t="s">
        <v>1425</v>
      </c>
      <c r="B11" s="1" t="s">
        <v>1426</v>
      </c>
      <c r="C11" s="1">
        <v>10</v>
      </c>
      <c r="D11" s="1">
        <v>6014</v>
      </c>
      <c r="E11" s="1" t="s">
        <v>1452</v>
      </c>
      <c r="F11" s="1" t="s">
        <v>1453</v>
      </c>
      <c r="G11" s="1" t="s">
        <v>1432</v>
      </c>
      <c r="H11" s="1" t="s">
        <v>14</v>
      </c>
      <c r="I11" s="1" t="s">
        <v>15</v>
      </c>
      <c r="J11" s="2">
        <v>1.1666666666666667E-2</v>
      </c>
    </row>
    <row r="12" spans="1:12" x14ac:dyDescent="0.4">
      <c r="A12" s="1" t="s">
        <v>1425</v>
      </c>
      <c r="B12" s="1" t="s">
        <v>1426</v>
      </c>
      <c r="C12" s="1">
        <v>11</v>
      </c>
      <c r="D12" s="1">
        <v>6030</v>
      </c>
      <c r="E12" s="1" t="s">
        <v>1454</v>
      </c>
      <c r="F12" s="1" t="s">
        <v>1455</v>
      </c>
      <c r="G12" s="1" t="s">
        <v>1435</v>
      </c>
      <c r="H12" s="1" t="s">
        <v>14</v>
      </c>
      <c r="I12" s="1" t="s">
        <v>1456</v>
      </c>
      <c r="J12" s="2">
        <v>1.1747685185185186E-2</v>
      </c>
    </row>
    <row r="13" spans="1:12" x14ac:dyDescent="0.4">
      <c r="A13" s="1" t="s">
        <v>1425</v>
      </c>
      <c r="B13" s="1" t="s">
        <v>1426</v>
      </c>
      <c r="C13" s="1">
        <v>12</v>
      </c>
      <c r="D13" s="1">
        <v>6002</v>
      </c>
      <c r="E13" s="1" t="s">
        <v>1457</v>
      </c>
      <c r="F13" s="1" t="s">
        <v>1458</v>
      </c>
      <c r="G13" s="1" t="s">
        <v>1446</v>
      </c>
      <c r="H13" s="1" t="s">
        <v>14</v>
      </c>
      <c r="I13" s="1" t="s">
        <v>24</v>
      </c>
      <c r="J13" s="2">
        <v>1.1805555555555555E-2</v>
      </c>
    </row>
    <row r="14" spans="1:12" x14ac:dyDescent="0.4">
      <c r="A14" s="1" t="s">
        <v>1425</v>
      </c>
      <c r="B14" s="1" t="s">
        <v>1426</v>
      </c>
      <c r="C14" s="1">
        <v>13</v>
      </c>
      <c r="D14" s="1">
        <v>6017</v>
      </c>
      <c r="E14" s="1" t="s">
        <v>1459</v>
      </c>
      <c r="F14" s="1" t="s">
        <v>1460</v>
      </c>
      <c r="G14" s="1" t="s">
        <v>1435</v>
      </c>
      <c r="H14" s="1" t="s">
        <v>14</v>
      </c>
      <c r="I14" s="1" t="s">
        <v>15</v>
      </c>
      <c r="J14" s="2">
        <v>1.1828703703703704E-2</v>
      </c>
    </row>
    <row r="15" spans="1:12" x14ac:dyDescent="0.4">
      <c r="A15" s="1" t="s">
        <v>1425</v>
      </c>
      <c r="B15" s="1" t="s">
        <v>1426</v>
      </c>
      <c r="C15" s="1">
        <v>14</v>
      </c>
      <c r="D15" s="1">
        <v>6020</v>
      </c>
      <c r="E15" s="1" t="s">
        <v>1461</v>
      </c>
      <c r="F15" s="1" t="s">
        <v>1462</v>
      </c>
      <c r="G15" s="1" t="s">
        <v>1435</v>
      </c>
      <c r="H15" s="1" t="s">
        <v>14</v>
      </c>
      <c r="I15" s="1" t="s">
        <v>15</v>
      </c>
      <c r="J15" s="2">
        <v>1.1898148148148149E-2</v>
      </c>
    </row>
    <row r="16" spans="1:12" x14ac:dyDescent="0.4">
      <c r="A16" s="1" t="s">
        <v>1425</v>
      </c>
      <c r="B16" s="1" t="s">
        <v>1426</v>
      </c>
      <c r="C16" s="1">
        <v>15</v>
      </c>
      <c r="D16" s="1">
        <v>6005</v>
      </c>
      <c r="E16" s="1" t="s">
        <v>1463</v>
      </c>
      <c r="F16" s="1" t="s">
        <v>1464</v>
      </c>
      <c r="G16" s="1" t="s">
        <v>1446</v>
      </c>
      <c r="H16" s="1" t="s">
        <v>14</v>
      </c>
      <c r="I16" s="1" t="s">
        <v>93</v>
      </c>
      <c r="J16" s="2">
        <v>1.1921296296296298E-2</v>
      </c>
    </row>
    <row r="17" spans="1:12" x14ac:dyDescent="0.4">
      <c r="A17" s="1" t="s">
        <v>1425</v>
      </c>
      <c r="B17" s="1" t="s">
        <v>1426</v>
      </c>
      <c r="C17" s="1">
        <v>16</v>
      </c>
      <c r="D17" s="1">
        <v>6028</v>
      </c>
      <c r="E17" s="1" t="s">
        <v>1465</v>
      </c>
      <c r="F17" s="1" t="s">
        <v>1466</v>
      </c>
      <c r="G17" s="1" t="s">
        <v>1435</v>
      </c>
      <c r="H17" s="1" t="s">
        <v>14</v>
      </c>
      <c r="I17" s="1" t="s">
        <v>15</v>
      </c>
      <c r="J17" s="2">
        <v>1.2037037037037035E-2</v>
      </c>
    </row>
    <row r="18" spans="1:12" x14ac:dyDescent="0.4">
      <c r="A18" s="1" t="s">
        <v>1425</v>
      </c>
      <c r="B18" s="1" t="s">
        <v>1426</v>
      </c>
      <c r="C18" s="1">
        <v>17</v>
      </c>
      <c r="D18" s="1">
        <v>6003</v>
      </c>
      <c r="E18" s="1" t="s">
        <v>1467</v>
      </c>
      <c r="F18" s="1" t="s">
        <v>1468</v>
      </c>
      <c r="G18" s="1" t="s">
        <v>1446</v>
      </c>
      <c r="H18" s="1" t="s">
        <v>14</v>
      </c>
      <c r="I18" s="1" t="s">
        <v>15</v>
      </c>
      <c r="J18" s="2">
        <v>1.247685185185185E-2</v>
      </c>
    </row>
    <row r="19" spans="1:12" x14ac:dyDescent="0.4">
      <c r="A19" s="1" t="s">
        <v>1425</v>
      </c>
      <c r="B19" s="1" t="s">
        <v>1426</v>
      </c>
      <c r="C19" s="1">
        <v>18</v>
      </c>
      <c r="D19" s="1">
        <v>6016</v>
      </c>
      <c r="E19" s="1" t="s">
        <v>1469</v>
      </c>
      <c r="F19" s="1" t="s">
        <v>1470</v>
      </c>
      <c r="G19" s="1" t="s">
        <v>1471</v>
      </c>
      <c r="H19" s="1" t="s">
        <v>14</v>
      </c>
      <c r="I19" s="1" t="s">
        <v>15</v>
      </c>
      <c r="J19" s="2">
        <v>1.2488425925925925E-2</v>
      </c>
    </row>
    <row r="20" spans="1:12" x14ac:dyDescent="0.4">
      <c r="A20" s="1" t="s">
        <v>1425</v>
      </c>
      <c r="B20" s="1" t="s">
        <v>1426</v>
      </c>
      <c r="C20" s="1">
        <v>19</v>
      </c>
      <c r="D20" s="1">
        <v>6004</v>
      </c>
      <c r="E20" s="1" t="s">
        <v>1472</v>
      </c>
      <c r="F20" s="1" t="s">
        <v>1473</v>
      </c>
      <c r="G20" s="1" t="s">
        <v>1474</v>
      </c>
      <c r="H20" s="1" t="s">
        <v>14</v>
      </c>
      <c r="I20" s="1" t="s">
        <v>15</v>
      </c>
      <c r="J20" s="2">
        <v>1.2743055555555556E-2</v>
      </c>
    </row>
    <row r="21" spans="1:12" x14ac:dyDescent="0.4">
      <c r="A21" s="1" t="s">
        <v>1425</v>
      </c>
      <c r="B21" s="1" t="s">
        <v>1426</v>
      </c>
      <c r="C21" s="1">
        <v>20</v>
      </c>
      <c r="D21" s="1">
        <v>6022</v>
      </c>
      <c r="E21" s="1" t="s">
        <v>1475</v>
      </c>
      <c r="F21" s="1" t="s">
        <v>1476</v>
      </c>
      <c r="H21" s="1" t="s">
        <v>14</v>
      </c>
      <c r="I21" s="1" t="s">
        <v>15</v>
      </c>
      <c r="J21" s="2">
        <v>1.2789351851851852E-2</v>
      </c>
    </row>
    <row r="22" spans="1:12" x14ac:dyDescent="0.4">
      <c r="A22" s="1" t="s">
        <v>1425</v>
      </c>
      <c r="B22" s="1" t="s">
        <v>1426</v>
      </c>
      <c r="C22" s="1">
        <v>21</v>
      </c>
      <c r="D22" s="1">
        <v>6010</v>
      </c>
      <c r="E22" s="1" t="s">
        <v>1477</v>
      </c>
      <c r="F22" s="1" t="s">
        <v>1478</v>
      </c>
      <c r="G22" s="1" t="s">
        <v>1432</v>
      </c>
      <c r="H22" s="1" t="s">
        <v>14</v>
      </c>
      <c r="I22" s="1" t="s">
        <v>15</v>
      </c>
      <c r="J22" s="2">
        <v>1.2962962962962963E-2</v>
      </c>
    </row>
    <row r="23" spans="1:12" x14ac:dyDescent="0.4">
      <c r="A23" s="1" t="s">
        <v>1425</v>
      </c>
      <c r="B23" s="1" t="s">
        <v>1426</v>
      </c>
      <c r="C23" s="1">
        <v>22</v>
      </c>
      <c r="D23" s="1">
        <v>6027</v>
      </c>
      <c r="E23" s="1" t="s">
        <v>1479</v>
      </c>
      <c r="F23" s="1" t="s">
        <v>1480</v>
      </c>
      <c r="G23" s="1" t="s">
        <v>1481</v>
      </c>
      <c r="H23" s="1" t="s">
        <v>14</v>
      </c>
      <c r="I23" s="1" t="s">
        <v>15</v>
      </c>
      <c r="J23" s="2">
        <v>1.3356481481481483E-2</v>
      </c>
    </row>
    <row r="24" spans="1:12" x14ac:dyDescent="0.4">
      <c r="A24" s="1" t="s">
        <v>1425</v>
      </c>
      <c r="B24" s="1" t="s">
        <v>1426</v>
      </c>
      <c r="C24" s="1">
        <v>23</v>
      </c>
      <c r="D24" s="1">
        <v>6006</v>
      </c>
      <c r="E24" s="1" t="s">
        <v>1482</v>
      </c>
      <c r="F24" s="1" t="s">
        <v>1483</v>
      </c>
      <c r="G24" s="1" t="s">
        <v>1484</v>
      </c>
      <c r="H24" s="1" t="s">
        <v>14</v>
      </c>
      <c r="I24" s="1" t="s">
        <v>15</v>
      </c>
      <c r="J24" s="2">
        <v>1.3402777777777777E-2</v>
      </c>
    </row>
    <row r="25" spans="1:12" x14ac:dyDescent="0.4">
      <c r="A25" s="1" t="s">
        <v>1425</v>
      </c>
      <c r="B25" s="1" t="s">
        <v>1426</v>
      </c>
      <c r="C25" s="1">
        <v>24</v>
      </c>
      <c r="D25" s="1">
        <v>6025</v>
      </c>
      <c r="E25" s="1" t="s">
        <v>1485</v>
      </c>
      <c r="F25" s="1" t="s">
        <v>1486</v>
      </c>
      <c r="G25" s="1" t="s">
        <v>1487</v>
      </c>
      <c r="H25" s="1" t="s">
        <v>14</v>
      </c>
      <c r="I25" s="1" t="s">
        <v>24</v>
      </c>
      <c r="J25" s="2">
        <v>1.3969907407407408E-2</v>
      </c>
      <c r="L25" s="7" t="str">
        <f>HYPERLINK("#種目名!$A$1","もどる")</f>
        <v>もどる</v>
      </c>
    </row>
    <row r="26" spans="1:12" x14ac:dyDescent="0.4">
      <c r="A26" s="1" t="s">
        <v>1425</v>
      </c>
      <c r="B26" s="1" t="s">
        <v>1426</v>
      </c>
      <c r="C26" s="1">
        <v>25</v>
      </c>
      <c r="D26" s="1">
        <v>6024</v>
      </c>
      <c r="E26" s="1" t="s">
        <v>1488</v>
      </c>
      <c r="F26" s="1" t="s">
        <v>1489</v>
      </c>
      <c r="G26" s="1" t="s">
        <v>1490</v>
      </c>
      <c r="H26" s="1" t="s">
        <v>14</v>
      </c>
      <c r="I26" s="1" t="s">
        <v>24</v>
      </c>
      <c r="J26" s="2">
        <v>1.40625E-2</v>
      </c>
      <c r="L26" s="8"/>
    </row>
  </sheetData>
  <mergeCells count="2">
    <mergeCell ref="L1:L2"/>
    <mergeCell ref="L25:L26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EF6E-E550-4A65-8516-933BEDCE5A9B}">
  <dimension ref="A1:L39"/>
  <sheetViews>
    <sheetView topLeftCell="A16" workbookViewId="0"/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35" style="1" bestFit="1" customWidth="1"/>
    <col min="6" max="6" width="16.375" style="1" bestFit="1" customWidth="1"/>
    <col min="7" max="7" width="13.625" style="1" bestFit="1" customWidth="1"/>
    <col min="8" max="8" width="9" style="1"/>
    <col min="9" max="9" width="9.87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1592</v>
      </c>
      <c r="C2" s="1">
        <v>1</v>
      </c>
      <c r="D2" s="1">
        <v>6111</v>
      </c>
      <c r="E2" s="1" t="s">
        <v>1493</v>
      </c>
      <c r="F2" s="1" t="s">
        <v>1494</v>
      </c>
      <c r="G2" s="1" t="s">
        <v>1495</v>
      </c>
      <c r="H2" s="1" t="s">
        <v>14</v>
      </c>
      <c r="I2" s="1" t="s">
        <v>15</v>
      </c>
      <c r="J2" s="2">
        <v>1.105324074074074E-2</v>
      </c>
      <c r="L2" s="8"/>
    </row>
    <row r="3" spans="1:12" x14ac:dyDescent="0.4">
      <c r="A3" s="1" t="s">
        <v>1425</v>
      </c>
      <c r="B3" s="1" t="s">
        <v>1492</v>
      </c>
      <c r="C3" s="1">
        <v>2</v>
      </c>
      <c r="D3" s="1">
        <v>6120</v>
      </c>
      <c r="E3" s="1" t="s">
        <v>1496</v>
      </c>
      <c r="F3" s="1" t="s">
        <v>1497</v>
      </c>
      <c r="G3" s="1" t="s">
        <v>1498</v>
      </c>
      <c r="H3" s="1" t="s">
        <v>49</v>
      </c>
      <c r="I3" s="1" t="s">
        <v>614</v>
      </c>
      <c r="J3" s="2">
        <v>1.1608796296296296E-2</v>
      </c>
    </row>
    <row r="4" spans="1:12" x14ac:dyDescent="0.4">
      <c r="A4" s="1" t="s">
        <v>1425</v>
      </c>
      <c r="B4" s="1" t="s">
        <v>1492</v>
      </c>
      <c r="C4" s="1">
        <v>3</v>
      </c>
      <c r="D4" s="1">
        <v>6113</v>
      </c>
      <c r="E4" s="1" t="s">
        <v>1499</v>
      </c>
      <c r="F4" s="1" t="s">
        <v>1500</v>
      </c>
      <c r="H4" s="1" t="s">
        <v>14</v>
      </c>
      <c r="I4" s="1" t="s">
        <v>154</v>
      </c>
      <c r="J4" s="2">
        <v>1.1631944444444445E-2</v>
      </c>
    </row>
    <row r="5" spans="1:12" x14ac:dyDescent="0.4">
      <c r="A5" s="1" t="s">
        <v>1425</v>
      </c>
      <c r="B5" s="1" t="s">
        <v>1492</v>
      </c>
      <c r="C5" s="1">
        <v>4</v>
      </c>
      <c r="D5" s="1">
        <v>6137</v>
      </c>
      <c r="E5" s="1" t="s">
        <v>1501</v>
      </c>
      <c r="F5" s="1" t="s">
        <v>1502</v>
      </c>
      <c r="H5" s="1" t="s">
        <v>14</v>
      </c>
      <c r="I5" s="1" t="s">
        <v>24</v>
      </c>
      <c r="J5" s="2">
        <v>1.1678240740740741E-2</v>
      </c>
    </row>
    <row r="6" spans="1:12" x14ac:dyDescent="0.4">
      <c r="A6" s="1" t="s">
        <v>1425</v>
      </c>
      <c r="B6" s="1" t="s">
        <v>1492</v>
      </c>
      <c r="C6" s="1">
        <v>5</v>
      </c>
      <c r="D6" s="1">
        <v>6115</v>
      </c>
      <c r="E6" s="1" t="s">
        <v>1503</v>
      </c>
      <c r="F6" s="1" t="s">
        <v>1504</v>
      </c>
      <c r="G6" s="1" t="s">
        <v>1505</v>
      </c>
      <c r="H6" s="1" t="s">
        <v>49</v>
      </c>
      <c r="I6" s="1" t="s">
        <v>203</v>
      </c>
      <c r="J6" s="2">
        <v>1.1851851851851851E-2</v>
      </c>
    </row>
    <row r="7" spans="1:12" x14ac:dyDescent="0.4">
      <c r="A7" s="1" t="s">
        <v>1425</v>
      </c>
      <c r="B7" s="1" t="s">
        <v>1492</v>
      </c>
      <c r="C7" s="1">
        <v>6</v>
      </c>
      <c r="D7" s="1">
        <v>6141</v>
      </c>
      <c r="E7" s="1" t="s">
        <v>1506</v>
      </c>
      <c r="F7" s="1" t="s">
        <v>1507</v>
      </c>
      <c r="G7" s="1" t="s">
        <v>1508</v>
      </c>
      <c r="H7" s="1" t="s">
        <v>143</v>
      </c>
      <c r="I7" s="1" t="s">
        <v>1509</v>
      </c>
      <c r="J7" s="2">
        <v>1.1886574074074075E-2</v>
      </c>
    </row>
    <row r="8" spans="1:12" x14ac:dyDescent="0.4">
      <c r="A8" s="1" t="s">
        <v>1425</v>
      </c>
      <c r="B8" s="1" t="s">
        <v>1492</v>
      </c>
      <c r="C8" s="1">
        <v>7</v>
      </c>
      <c r="D8" s="1">
        <v>6139</v>
      </c>
      <c r="E8" s="1" t="s">
        <v>1510</v>
      </c>
      <c r="F8" s="1" t="s">
        <v>1511</v>
      </c>
      <c r="H8" s="1" t="s">
        <v>14</v>
      </c>
      <c r="I8" s="1" t="s">
        <v>1512</v>
      </c>
      <c r="J8" s="2">
        <v>1.2233796296296296E-2</v>
      </c>
    </row>
    <row r="9" spans="1:12" x14ac:dyDescent="0.4">
      <c r="A9" s="1" t="s">
        <v>1425</v>
      </c>
      <c r="B9" s="1" t="s">
        <v>1492</v>
      </c>
      <c r="C9" s="1">
        <v>8</v>
      </c>
      <c r="D9" s="1">
        <v>6129</v>
      </c>
      <c r="E9" s="1" t="s">
        <v>1513</v>
      </c>
      <c r="F9" s="1" t="s">
        <v>1514</v>
      </c>
      <c r="G9" s="1" t="s">
        <v>1515</v>
      </c>
      <c r="H9" s="1" t="s">
        <v>14</v>
      </c>
      <c r="I9" s="1" t="s">
        <v>1516</v>
      </c>
      <c r="J9" s="2">
        <v>1.2534722222222223E-2</v>
      </c>
    </row>
    <row r="10" spans="1:12" x14ac:dyDescent="0.4">
      <c r="A10" s="1" t="s">
        <v>1425</v>
      </c>
      <c r="B10" s="1" t="s">
        <v>1492</v>
      </c>
      <c r="C10" s="1">
        <v>9</v>
      </c>
      <c r="D10" s="1">
        <v>6121</v>
      </c>
      <c r="E10" s="1" t="s">
        <v>1517</v>
      </c>
      <c r="F10" s="1" t="s">
        <v>1518</v>
      </c>
      <c r="H10" s="1" t="s">
        <v>14</v>
      </c>
      <c r="I10" s="1" t="s">
        <v>15</v>
      </c>
      <c r="J10" s="2">
        <v>1.2627314814814815E-2</v>
      </c>
    </row>
    <row r="11" spans="1:12" x14ac:dyDescent="0.4">
      <c r="A11" s="1" t="s">
        <v>1425</v>
      </c>
      <c r="B11" s="1" t="s">
        <v>1492</v>
      </c>
      <c r="C11" s="1">
        <v>10</v>
      </c>
      <c r="D11" s="1">
        <v>6112</v>
      </c>
      <c r="E11" s="1" t="s">
        <v>1519</v>
      </c>
      <c r="F11" s="1" t="s">
        <v>1520</v>
      </c>
      <c r="G11" s="1" t="s">
        <v>1521</v>
      </c>
      <c r="H11" s="1" t="s">
        <v>14</v>
      </c>
      <c r="I11" s="1" t="s">
        <v>33</v>
      </c>
      <c r="J11" s="2">
        <v>1.275462962962963E-2</v>
      </c>
    </row>
    <row r="12" spans="1:12" x14ac:dyDescent="0.4">
      <c r="A12" s="1" t="s">
        <v>1425</v>
      </c>
      <c r="B12" s="1" t="s">
        <v>1492</v>
      </c>
      <c r="C12" s="1">
        <v>11</v>
      </c>
      <c r="D12" s="1">
        <v>6103</v>
      </c>
      <c r="E12" s="1" t="s">
        <v>1522</v>
      </c>
      <c r="F12" s="1" t="s">
        <v>1523</v>
      </c>
      <c r="G12" s="1" t="s">
        <v>1524</v>
      </c>
      <c r="H12" s="1" t="s">
        <v>1525</v>
      </c>
      <c r="I12" s="1" t="s">
        <v>1526</v>
      </c>
      <c r="J12" s="2">
        <v>1.2905092592592591E-2</v>
      </c>
    </row>
    <row r="13" spans="1:12" x14ac:dyDescent="0.4">
      <c r="A13" s="1" t="s">
        <v>1425</v>
      </c>
      <c r="B13" s="1" t="s">
        <v>1492</v>
      </c>
      <c r="C13" s="1">
        <v>12</v>
      </c>
      <c r="D13" s="1">
        <v>6124</v>
      </c>
      <c r="E13" s="1" t="s">
        <v>1527</v>
      </c>
      <c r="F13" s="1" t="s">
        <v>1528</v>
      </c>
      <c r="H13" s="1" t="s">
        <v>14</v>
      </c>
      <c r="I13" s="1" t="s">
        <v>1144</v>
      </c>
      <c r="J13" s="2">
        <v>1.292824074074074E-2</v>
      </c>
    </row>
    <row r="14" spans="1:12" x14ac:dyDescent="0.4">
      <c r="A14" s="1" t="s">
        <v>1425</v>
      </c>
      <c r="B14" s="1" t="s">
        <v>1492</v>
      </c>
      <c r="C14" s="1">
        <v>13</v>
      </c>
      <c r="D14" s="1">
        <v>6135</v>
      </c>
      <c r="E14" s="1" t="s">
        <v>1529</v>
      </c>
      <c r="F14" s="1" t="s">
        <v>1530</v>
      </c>
      <c r="H14" s="1" t="s">
        <v>49</v>
      </c>
      <c r="I14" s="1" t="s">
        <v>1531</v>
      </c>
      <c r="J14" s="2">
        <v>1.2962962962962963E-2</v>
      </c>
    </row>
    <row r="15" spans="1:12" x14ac:dyDescent="0.4">
      <c r="A15" s="1" t="s">
        <v>1425</v>
      </c>
      <c r="B15" s="1" t="s">
        <v>1492</v>
      </c>
      <c r="C15" s="1">
        <v>14</v>
      </c>
      <c r="D15" s="1">
        <v>6138</v>
      </c>
      <c r="E15" s="1" t="s">
        <v>1532</v>
      </c>
      <c r="F15" s="1" t="s">
        <v>1533</v>
      </c>
      <c r="G15" s="1" t="s">
        <v>1515</v>
      </c>
      <c r="H15" s="1" t="s">
        <v>14</v>
      </c>
      <c r="I15" s="1" t="s">
        <v>1512</v>
      </c>
      <c r="J15" s="2">
        <v>1.34375E-2</v>
      </c>
    </row>
    <row r="16" spans="1:12" x14ac:dyDescent="0.4">
      <c r="A16" s="1" t="s">
        <v>1425</v>
      </c>
      <c r="B16" s="1" t="s">
        <v>1492</v>
      </c>
      <c r="C16" s="1">
        <v>15</v>
      </c>
      <c r="D16" s="1">
        <v>6142</v>
      </c>
      <c r="E16" s="1" t="s">
        <v>1534</v>
      </c>
      <c r="F16" s="1" t="s">
        <v>1535</v>
      </c>
      <c r="G16" s="1" t="s">
        <v>1536</v>
      </c>
      <c r="H16" s="1" t="s">
        <v>14</v>
      </c>
      <c r="I16" s="1" t="s">
        <v>15</v>
      </c>
      <c r="J16" s="2">
        <v>1.34375E-2</v>
      </c>
    </row>
    <row r="17" spans="1:10" x14ac:dyDescent="0.4">
      <c r="A17" s="1" t="s">
        <v>1425</v>
      </c>
      <c r="B17" s="1" t="s">
        <v>1492</v>
      </c>
      <c r="C17" s="1">
        <v>16</v>
      </c>
      <c r="D17" s="1">
        <v>6104</v>
      </c>
      <c r="E17" s="1" t="s">
        <v>1537</v>
      </c>
      <c r="F17" s="1" t="s">
        <v>1538</v>
      </c>
      <c r="G17" s="1" t="s">
        <v>1539</v>
      </c>
      <c r="H17" s="1" t="s">
        <v>14</v>
      </c>
      <c r="I17" s="1" t="s">
        <v>93</v>
      </c>
      <c r="J17" s="2">
        <v>1.3587962962962963E-2</v>
      </c>
    </row>
    <row r="18" spans="1:10" x14ac:dyDescent="0.4">
      <c r="A18" s="1" t="s">
        <v>1425</v>
      </c>
      <c r="B18" s="1" t="s">
        <v>1492</v>
      </c>
      <c r="C18" s="1">
        <v>17</v>
      </c>
      <c r="D18" s="1">
        <v>6136</v>
      </c>
      <c r="E18" s="1" t="s">
        <v>1540</v>
      </c>
      <c r="F18" s="1" t="s">
        <v>1541</v>
      </c>
      <c r="G18" s="1" t="s">
        <v>1539</v>
      </c>
      <c r="H18" s="1" t="s">
        <v>14</v>
      </c>
      <c r="I18" s="1" t="s">
        <v>15</v>
      </c>
      <c r="J18" s="2">
        <v>1.3599537037037037E-2</v>
      </c>
    </row>
    <row r="19" spans="1:10" x14ac:dyDescent="0.4">
      <c r="A19" s="1" t="s">
        <v>1425</v>
      </c>
      <c r="B19" s="1" t="s">
        <v>1492</v>
      </c>
      <c r="C19" s="1">
        <v>18</v>
      </c>
      <c r="D19" s="1">
        <v>6123</v>
      </c>
      <c r="E19" s="1" t="s">
        <v>1542</v>
      </c>
      <c r="F19" s="1" t="s">
        <v>1543</v>
      </c>
      <c r="H19" s="1" t="s">
        <v>14</v>
      </c>
      <c r="I19" s="1" t="s">
        <v>154</v>
      </c>
      <c r="J19" s="2">
        <v>1.375E-2</v>
      </c>
    </row>
    <row r="20" spans="1:10" x14ac:dyDescent="0.4">
      <c r="A20" s="1" t="s">
        <v>1425</v>
      </c>
      <c r="B20" s="1" t="s">
        <v>1492</v>
      </c>
      <c r="C20" s="1">
        <v>19</v>
      </c>
      <c r="D20" s="1">
        <v>6144</v>
      </c>
      <c r="E20" s="1" t="s">
        <v>1544</v>
      </c>
      <c r="F20" s="1" t="s">
        <v>1545</v>
      </c>
      <c r="H20" s="1" t="s">
        <v>14</v>
      </c>
      <c r="I20" s="1" t="s">
        <v>33</v>
      </c>
      <c r="J20" s="2">
        <v>1.4143518518518519E-2</v>
      </c>
    </row>
    <row r="21" spans="1:10" x14ac:dyDescent="0.4">
      <c r="A21" s="1" t="s">
        <v>1425</v>
      </c>
      <c r="B21" s="1" t="s">
        <v>1492</v>
      </c>
      <c r="C21" s="1">
        <v>20</v>
      </c>
      <c r="D21" s="1">
        <v>6133</v>
      </c>
      <c r="E21" s="1" t="s">
        <v>1546</v>
      </c>
      <c r="F21" s="1" t="s">
        <v>1547</v>
      </c>
      <c r="G21" s="1" t="s">
        <v>1548</v>
      </c>
      <c r="H21" s="1" t="s">
        <v>49</v>
      </c>
      <c r="I21" s="1" t="s">
        <v>50</v>
      </c>
      <c r="J21" s="2">
        <v>1.4618055555555556E-2</v>
      </c>
    </row>
    <row r="22" spans="1:10" x14ac:dyDescent="0.4">
      <c r="A22" s="1" t="s">
        <v>1425</v>
      </c>
      <c r="B22" s="1" t="s">
        <v>1492</v>
      </c>
      <c r="C22" s="1">
        <v>21</v>
      </c>
      <c r="D22" s="1">
        <v>6119</v>
      </c>
      <c r="E22" s="1" t="s">
        <v>1549</v>
      </c>
      <c r="F22" s="1" t="s">
        <v>1550</v>
      </c>
      <c r="G22" s="1" t="s">
        <v>1551</v>
      </c>
      <c r="H22" s="1" t="s">
        <v>14</v>
      </c>
      <c r="I22" s="1" t="s">
        <v>15</v>
      </c>
      <c r="J22" s="2">
        <v>1.4641203703703703E-2</v>
      </c>
    </row>
    <row r="23" spans="1:10" x14ac:dyDescent="0.4">
      <c r="A23" s="1" t="s">
        <v>1425</v>
      </c>
      <c r="B23" s="1" t="s">
        <v>1492</v>
      </c>
      <c r="C23" s="1">
        <v>22</v>
      </c>
      <c r="D23" s="1">
        <v>6145</v>
      </c>
      <c r="E23" s="1" t="s">
        <v>1552</v>
      </c>
      <c r="F23" s="1" t="s">
        <v>1553</v>
      </c>
      <c r="H23" s="1" t="s">
        <v>14</v>
      </c>
      <c r="I23" s="1" t="s">
        <v>154</v>
      </c>
      <c r="J23" s="2">
        <v>1.4652777777777778E-2</v>
      </c>
    </row>
    <row r="24" spans="1:10" x14ac:dyDescent="0.4">
      <c r="A24" s="1" t="s">
        <v>1425</v>
      </c>
      <c r="B24" s="1" t="s">
        <v>1492</v>
      </c>
      <c r="C24" s="1">
        <v>23</v>
      </c>
      <c r="D24" s="1">
        <v>6110</v>
      </c>
      <c r="E24" s="1" t="s">
        <v>1554</v>
      </c>
      <c r="F24" s="1" t="s">
        <v>1555</v>
      </c>
      <c r="G24" s="1" t="s">
        <v>1556</v>
      </c>
      <c r="H24" s="1" t="s">
        <v>14</v>
      </c>
      <c r="I24" s="1" t="s">
        <v>15</v>
      </c>
      <c r="J24" s="2">
        <v>1.480324074074074E-2</v>
      </c>
    </row>
    <row r="25" spans="1:10" x14ac:dyDescent="0.4">
      <c r="A25" s="1" t="s">
        <v>1425</v>
      </c>
      <c r="B25" s="1" t="s">
        <v>1492</v>
      </c>
      <c r="C25" s="1">
        <v>24</v>
      </c>
      <c r="D25" s="1">
        <v>6106</v>
      </c>
      <c r="E25" s="1" t="s">
        <v>1557</v>
      </c>
      <c r="F25" s="1" t="s">
        <v>1558</v>
      </c>
      <c r="H25" s="1" t="s">
        <v>14</v>
      </c>
      <c r="I25" s="1" t="s">
        <v>15</v>
      </c>
      <c r="J25" s="2">
        <v>1.5196759259259259E-2</v>
      </c>
    </row>
    <row r="26" spans="1:10" x14ac:dyDescent="0.4">
      <c r="A26" s="1" t="s">
        <v>1425</v>
      </c>
      <c r="B26" s="1" t="s">
        <v>1492</v>
      </c>
      <c r="C26" s="1">
        <v>25</v>
      </c>
      <c r="D26" s="1">
        <v>6125</v>
      </c>
      <c r="E26" s="1" t="s">
        <v>1559</v>
      </c>
      <c r="F26" s="1" t="s">
        <v>1560</v>
      </c>
      <c r="H26" s="1" t="s">
        <v>14</v>
      </c>
      <c r="I26" s="1" t="s">
        <v>15</v>
      </c>
      <c r="J26" s="2">
        <v>1.6087962962962964E-2</v>
      </c>
    </row>
    <row r="27" spans="1:10" x14ac:dyDescent="0.4">
      <c r="A27" s="1" t="s">
        <v>1425</v>
      </c>
      <c r="B27" s="1" t="s">
        <v>1492</v>
      </c>
      <c r="C27" s="1">
        <v>26</v>
      </c>
      <c r="D27" s="1">
        <v>6122</v>
      </c>
      <c r="E27" s="1" t="s">
        <v>1561</v>
      </c>
      <c r="F27" s="1" t="s">
        <v>1562</v>
      </c>
      <c r="H27" s="1" t="s">
        <v>104</v>
      </c>
      <c r="I27" s="1" t="s">
        <v>1563</v>
      </c>
      <c r="J27" s="2">
        <v>1.6145833333333335E-2</v>
      </c>
    </row>
    <row r="28" spans="1:10" x14ac:dyDescent="0.4">
      <c r="A28" s="1" t="s">
        <v>1425</v>
      </c>
      <c r="B28" s="1" t="s">
        <v>1492</v>
      </c>
      <c r="C28" s="1">
        <v>27</v>
      </c>
      <c r="D28" s="1">
        <v>6117</v>
      </c>
      <c r="E28" s="1" t="s">
        <v>1564</v>
      </c>
      <c r="F28" s="1" t="s">
        <v>1565</v>
      </c>
      <c r="G28" s="1" t="s">
        <v>1566</v>
      </c>
      <c r="H28" s="1" t="s">
        <v>14</v>
      </c>
      <c r="I28" s="1" t="s">
        <v>15</v>
      </c>
      <c r="J28" s="2">
        <v>1.6643518518518519E-2</v>
      </c>
    </row>
    <row r="29" spans="1:10" x14ac:dyDescent="0.4">
      <c r="A29" s="1" t="s">
        <v>1425</v>
      </c>
      <c r="B29" s="1" t="s">
        <v>1492</v>
      </c>
      <c r="C29" s="1">
        <v>28</v>
      </c>
      <c r="D29" s="1">
        <v>6108</v>
      </c>
      <c r="E29" s="1" t="s">
        <v>1567</v>
      </c>
      <c r="F29" s="1" t="s">
        <v>1568</v>
      </c>
      <c r="H29" s="1" t="s">
        <v>14</v>
      </c>
      <c r="I29" s="1" t="s">
        <v>1516</v>
      </c>
      <c r="J29" s="2">
        <v>1.6689814814814817E-2</v>
      </c>
    </row>
    <row r="30" spans="1:10" x14ac:dyDescent="0.4">
      <c r="A30" s="1" t="s">
        <v>1425</v>
      </c>
      <c r="B30" s="1" t="s">
        <v>1492</v>
      </c>
      <c r="C30" s="1">
        <v>29</v>
      </c>
      <c r="D30" s="1">
        <v>6132</v>
      </c>
      <c r="E30" s="1" t="s">
        <v>1569</v>
      </c>
      <c r="F30" s="1" t="s">
        <v>1570</v>
      </c>
      <c r="G30" s="1" t="s">
        <v>1571</v>
      </c>
      <c r="H30" s="1" t="s">
        <v>14</v>
      </c>
      <c r="I30" s="1" t="s">
        <v>33</v>
      </c>
      <c r="J30" s="2">
        <v>1.6805555555555556E-2</v>
      </c>
    </row>
    <row r="31" spans="1:10" x14ac:dyDescent="0.4">
      <c r="A31" s="1" t="s">
        <v>1425</v>
      </c>
      <c r="B31" s="1" t="s">
        <v>1492</v>
      </c>
      <c r="C31" s="1">
        <v>30</v>
      </c>
      <c r="D31" s="1">
        <v>6127</v>
      </c>
      <c r="E31" s="1" t="s">
        <v>1572</v>
      </c>
      <c r="F31" s="1" t="s">
        <v>1573</v>
      </c>
      <c r="G31" s="1" t="s">
        <v>1574</v>
      </c>
      <c r="H31" s="1" t="s">
        <v>14</v>
      </c>
      <c r="I31" s="1" t="s">
        <v>15</v>
      </c>
      <c r="J31" s="2">
        <v>1.6898148148148148E-2</v>
      </c>
    </row>
    <row r="32" spans="1:10" x14ac:dyDescent="0.4">
      <c r="A32" s="1" t="s">
        <v>1425</v>
      </c>
      <c r="B32" s="1" t="s">
        <v>1492</v>
      </c>
      <c r="C32" s="1">
        <v>31</v>
      </c>
      <c r="D32" s="1">
        <v>6126</v>
      </c>
      <c r="E32" s="1" t="s">
        <v>1575</v>
      </c>
      <c r="F32" s="1" t="s">
        <v>1576</v>
      </c>
      <c r="H32" s="1" t="s">
        <v>14</v>
      </c>
      <c r="I32" s="1" t="s">
        <v>15</v>
      </c>
      <c r="J32" s="2">
        <v>1.699074074074074E-2</v>
      </c>
    </row>
    <row r="33" spans="1:12" x14ac:dyDescent="0.4">
      <c r="A33" s="1" t="s">
        <v>1425</v>
      </c>
      <c r="B33" s="1" t="s">
        <v>1492</v>
      </c>
      <c r="C33" s="1">
        <v>32</v>
      </c>
      <c r="D33" s="1">
        <v>6109</v>
      </c>
      <c r="E33" s="1" t="s">
        <v>1577</v>
      </c>
      <c r="F33" s="1" t="s">
        <v>1578</v>
      </c>
      <c r="H33" s="1" t="s">
        <v>14</v>
      </c>
      <c r="I33" s="1" t="s">
        <v>15</v>
      </c>
      <c r="J33" s="2">
        <v>1.7013888888888887E-2</v>
      </c>
    </row>
    <row r="34" spans="1:12" x14ac:dyDescent="0.4">
      <c r="A34" s="1" t="s">
        <v>1425</v>
      </c>
      <c r="B34" s="1" t="s">
        <v>1492</v>
      </c>
      <c r="C34" s="1">
        <v>33</v>
      </c>
      <c r="D34" s="1">
        <v>6101</v>
      </c>
      <c r="E34" s="1" t="s">
        <v>1579</v>
      </c>
      <c r="F34" s="1" t="s">
        <v>1580</v>
      </c>
      <c r="G34" s="1" t="s">
        <v>1581</v>
      </c>
      <c r="H34" s="1" t="s">
        <v>14</v>
      </c>
      <c r="I34" s="1" t="s">
        <v>15</v>
      </c>
      <c r="J34" s="2">
        <v>1.7106481481481483E-2</v>
      </c>
    </row>
    <row r="35" spans="1:12" x14ac:dyDescent="0.4">
      <c r="A35" s="1" t="s">
        <v>1425</v>
      </c>
      <c r="B35" s="1" t="s">
        <v>1492</v>
      </c>
      <c r="C35" s="1">
        <v>34</v>
      </c>
      <c r="D35" s="1">
        <v>6131</v>
      </c>
      <c r="E35" s="1" t="s">
        <v>1582</v>
      </c>
      <c r="F35" s="1" t="s">
        <v>1583</v>
      </c>
      <c r="H35" s="1" t="s">
        <v>14</v>
      </c>
      <c r="I35" s="1" t="s">
        <v>15</v>
      </c>
      <c r="J35" s="2">
        <v>1.744212962962963E-2</v>
      </c>
    </row>
    <row r="36" spans="1:12" x14ac:dyDescent="0.4">
      <c r="A36" s="1" t="s">
        <v>1425</v>
      </c>
      <c r="B36" s="1" t="s">
        <v>1492</v>
      </c>
      <c r="C36" s="1">
        <v>35</v>
      </c>
      <c r="D36" s="1">
        <v>6116</v>
      </c>
      <c r="E36" s="1" t="s">
        <v>1584</v>
      </c>
      <c r="F36" s="1" t="s">
        <v>1585</v>
      </c>
      <c r="G36" s="1" t="s">
        <v>632</v>
      </c>
      <c r="H36" s="1" t="s">
        <v>14</v>
      </c>
      <c r="I36" s="1" t="s">
        <v>15</v>
      </c>
      <c r="J36" s="2">
        <v>2.0162037037037037E-2</v>
      </c>
    </row>
    <row r="37" spans="1:12" x14ac:dyDescent="0.4">
      <c r="A37" s="1" t="s">
        <v>1425</v>
      </c>
      <c r="B37" s="1" t="s">
        <v>1492</v>
      </c>
      <c r="C37" s="1">
        <v>36</v>
      </c>
      <c r="D37" s="1">
        <v>6134</v>
      </c>
      <c r="E37" s="1" t="s">
        <v>1586</v>
      </c>
      <c r="F37" s="1" t="s">
        <v>1587</v>
      </c>
      <c r="H37" s="1" t="s">
        <v>14</v>
      </c>
      <c r="I37" s="1" t="s">
        <v>15</v>
      </c>
      <c r="J37" s="2">
        <v>2.2488425925925926E-2</v>
      </c>
    </row>
    <row r="38" spans="1:12" x14ac:dyDescent="0.4">
      <c r="A38" s="1" t="s">
        <v>1425</v>
      </c>
      <c r="B38" s="1" t="s">
        <v>1492</v>
      </c>
      <c r="C38" s="1">
        <v>37</v>
      </c>
      <c r="D38" s="1">
        <v>6102</v>
      </c>
      <c r="E38" s="1" t="s">
        <v>1588</v>
      </c>
      <c r="F38" s="1" t="s">
        <v>1589</v>
      </c>
      <c r="H38" s="1" t="s">
        <v>14</v>
      </c>
      <c r="I38" s="1" t="s">
        <v>15</v>
      </c>
      <c r="J38" s="2">
        <v>2.4548611111111115E-2</v>
      </c>
      <c r="L38" s="7" t="str">
        <f>HYPERLINK("#種目名!$A$1","もどる")</f>
        <v>もどる</v>
      </c>
    </row>
    <row r="39" spans="1:12" x14ac:dyDescent="0.4">
      <c r="A39" s="1" t="s">
        <v>1425</v>
      </c>
      <c r="B39" s="1" t="s">
        <v>1492</v>
      </c>
      <c r="C39" s="1">
        <v>38</v>
      </c>
      <c r="D39" s="1">
        <v>6105</v>
      </c>
      <c r="E39" s="1" t="s">
        <v>1590</v>
      </c>
      <c r="F39" s="1" t="s">
        <v>1591</v>
      </c>
      <c r="H39" s="1" t="s">
        <v>14</v>
      </c>
      <c r="I39" s="1" t="s">
        <v>15</v>
      </c>
      <c r="J39" s="2">
        <v>2.7951388888888887E-2</v>
      </c>
      <c r="L39" s="8"/>
    </row>
  </sheetData>
  <mergeCells count="2">
    <mergeCell ref="L1:L2"/>
    <mergeCell ref="L38:L39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9CA7-ABC8-427A-AF71-4AF85D66EF2A}">
  <dimension ref="A1:L56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1.25" style="1" customWidth="1"/>
    <col min="3" max="3" width="5.25" style="1" bestFit="1" customWidth="1"/>
    <col min="4" max="4" width="11.875" style="1" bestFit="1" customWidth="1"/>
    <col min="5" max="5" width="21.5" style="1" bestFit="1" customWidth="1"/>
    <col min="6" max="6" width="14.375" style="1" bestFit="1" customWidth="1"/>
    <col min="7" max="7" width="13.37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1713</v>
      </c>
      <c r="C2" s="1">
        <v>1</v>
      </c>
      <c r="D2" s="1">
        <v>6247</v>
      </c>
      <c r="E2" s="1" t="s">
        <v>1594</v>
      </c>
      <c r="F2" s="1" t="s">
        <v>1595</v>
      </c>
      <c r="H2" s="1" t="s">
        <v>49</v>
      </c>
      <c r="I2" s="1" t="s">
        <v>614</v>
      </c>
      <c r="J2" s="2">
        <v>1.1145833333333334E-2</v>
      </c>
      <c r="L2" s="8"/>
    </row>
    <row r="3" spans="1:12" x14ac:dyDescent="0.4">
      <c r="A3" s="1" t="s">
        <v>1425</v>
      </c>
      <c r="B3" s="1" t="s">
        <v>1593</v>
      </c>
      <c r="C3" s="1">
        <v>2</v>
      </c>
      <c r="D3" s="1">
        <v>6210</v>
      </c>
      <c r="E3" s="1" t="s">
        <v>330</v>
      </c>
      <c r="F3" s="1" t="s">
        <v>331</v>
      </c>
      <c r="G3" s="1" t="s">
        <v>1596</v>
      </c>
      <c r="H3" s="1" t="s">
        <v>14</v>
      </c>
      <c r="I3" s="1" t="s">
        <v>15</v>
      </c>
      <c r="J3" s="2">
        <v>1.1724537037037035E-2</v>
      </c>
    </row>
    <row r="4" spans="1:12" x14ac:dyDescent="0.4">
      <c r="A4" s="1" t="s">
        <v>1425</v>
      </c>
      <c r="B4" s="1" t="s">
        <v>1593</v>
      </c>
      <c r="C4" s="1">
        <v>3</v>
      </c>
      <c r="D4" s="1">
        <v>6258</v>
      </c>
      <c r="E4" s="1" t="s">
        <v>1597</v>
      </c>
      <c r="F4" s="1" t="s">
        <v>1598</v>
      </c>
      <c r="G4" s="1" t="s">
        <v>811</v>
      </c>
      <c r="H4" s="1" t="s">
        <v>558</v>
      </c>
      <c r="I4" s="1" t="s">
        <v>812</v>
      </c>
      <c r="J4" s="2">
        <v>1.1909722222222223E-2</v>
      </c>
    </row>
    <row r="5" spans="1:12" x14ac:dyDescent="0.4">
      <c r="A5" s="1" t="s">
        <v>1425</v>
      </c>
      <c r="B5" s="1" t="s">
        <v>1593</v>
      </c>
      <c r="C5" s="1">
        <v>4</v>
      </c>
      <c r="D5" s="1">
        <v>6259</v>
      </c>
      <c r="E5" s="1" t="s">
        <v>1599</v>
      </c>
      <c r="F5" s="1" t="s">
        <v>1600</v>
      </c>
      <c r="H5" s="1" t="s">
        <v>14</v>
      </c>
      <c r="I5" s="1" t="s">
        <v>15</v>
      </c>
      <c r="J5" s="2">
        <v>1.2349537037037039E-2</v>
      </c>
    </row>
    <row r="6" spans="1:12" x14ac:dyDescent="0.4">
      <c r="A6" s="1" t="s">
        <v>1425</v>
      </c>
      <c r="B6" s="1" t="s">
        <v>1593</v>
      </c>
      <c r="C6" s="1">
        <v>5</v>
      </c>
      <c r="D6" s="1">
        <v>6254</v>
      </c>
      <c r="E6" s="1" t="s">
        <v>51</v>
      </c>
      <c r="F6" s="1" t="s">
        <v>52</v>
      </c>
      <c r="G6" s="1" t="s">
        <v>1601</v>
      </c>
      <c r="H6" s="1" t="s">
        <v>14</v>
      </c>
      <c r="I6" s="1" t="s">
        <v>15</v>
      </c>
      <c r="J6" s="2">
        <v>1.2395833333333335E-2</v>
      </c>
    </row>
    <row r="7" spans="1:12" x14ac:dyDescent="0.4">
      <c r="A7" s="1" t="s">
        <v>1425</v>
      </c>
      <c r="B7" s="1" t="s">
        <v>1593</v>
      </c>
      <c r="C7" s="1">
        <v>6</v>
      </c>
      <c r="D7" s="1">
        <v>6214</v>
      </c>
      <c r="E7" s="1" t="s">
        <v>1602</v>
      </c>
      <c r="F7" s="1" t="s">
        <v>1603</v>
      </c>
      <c r="H7" s="1" t="s">
        <v>104</v>
      </c>
      <c r="I7" s="1" t="s">
        <v>1604</v>
      </c>
      <c r="J7" s="2">
        <v>1.2395833333333335E-2</v>
      </c>
    </row>
    <row r="8" spans="1:12" x14ac:dyDescent="0.4">
      <c r="A8" s="1" t="s">
        <v>1425</v>
      </c>
      <c r="B8" s="1" t="s">
        <v>1593</v>
      </c>
      <c r="C8" s="1">
        <v>7</v>
      </c>
      <c r="D8" s="1">
        <v>6251</v>
      </c>
      <c r="E8" s="1" t="s">
        <v>1605</v>
      </c>
      <c r="F8" s="1" t="s">
        <v>1606</v>
      </c>
      <c r="G8" s="1" t="s">
        <v>1607</v>
      </c>
      <c r="H8" s="1" t="s">
        <v>640</v>
      </c>
      <c r="I8" s="1" t="s">
        <v>1608</v>
      </c>
      <c r="J8" s="2">
        <v>1.2430555555555554E-2</v>
      </c>
    </row>
    <row r="9" spans="1:12" x14ac:dyDescent="0.4">
      <c r="A9" s="1" t="s">
        <v>1425</v>
      </c>
      <c r="B9" s="1" t="s">
        <v>1593</v>
      </c>
      <c r="C9" s="1">
        <v>8</v>
      </c>
      <c r="D9" s="1">
        <v>6230</v>
      </c>
      <c r="E9" s="1" t="s">
        <v>1609</v>
      </c>
      <c r="F9" s="1" t="s">
        <v>1610</v>
      </c>
      <c r="G9" s="1" t="s">
        <v>1611</v>
      </c>
      <c r="H9" s="1" t="s">
        <v>49</v>
      </c>
      <c r="I9" s="1" t="s">
        <v>1612</v>
      </c>
      <c r="J9" s="2">
        <v>1.247685185185185E-2</v>
      </c>
    </row>
    <row r="10" spans="1:12" x14ac:dyDescent="0.4">
      <c r="A10" s="1" t="s">
        <v>1425</v>
      </c>
      <c r="B10" s="1" t="s">
        <v>1593</v>
      </c>
      <c r="C10" s="1">
        <v>9</v>
      </c>
      <c r="D10" s="1">
        <v>6250</v>
      </c>
      <c r="E10" s="1" t="s">
        <v>1613</v>
      </c>
      <c r="F10" s="1" t="s">
        <v>1614</v>
      </c>
      <c r="H10" s="1" t="s">
        <v>14</v>
      </c>
      <c r="I10" s="1" t="s">
        <v>15</v>
      </c>
      <c r="J10" s="2">
        <v>1.252314814814815E-2</v>
      </c>
    </row>
    <row r="11" spans="1:12" x14ac:dyDescent="0.4">
      <c r="A11" s="1" t="s">
        <v>1425</v>
      </c>
      <c r="B11" s="1" t="s">
        <v>1593</v>
      </c>
      <c r="C11" s="1">
        <v>10</v>
      </c>
      <c r="D11" s="1">
        <v>6211</v>
      </c>
      <c r="E11" s="1" t="s">
        <v>1615</v>
      </c>
      <c r="F11" s="1" t="s">
        <v>1616</v>
      </c>
      <c r="H11" s="1" t="s">
        <v>1617</v>
      </c>
      <c r="I11" s="1" t="s">
        <v>1618</v>
      </c>
      <c r="J11" s="2">
        <v>1.255787037037037E-2</v>
      </c>
    </row>
    <row r="12" spans="1:12" x14ac:dyDescent="0.4">
      <c r="A12" s="1" t="s">
        <v>1425</v>
      </c>
      <c r="B12" s="1" t="s">
        <v>1593</v>
      </c>
      <c r="C12" s="1">
        <v>11</v>
      </c>
      <c r="D12" s="1">
        <v>6502</v>
      </c>
      <c r="E12" s="1" t="s">
        <v>1619</v>
      </c>
      <c r="F12" s="1" t="s">
        <v>1620</v>
      </c>
      <c r="G12" s="1" t="s">
        <v>1539</v>
      </c>
      <c r="H12" s="1" t="s">
        <v>49</v>
      </c>
      <c r="I12" s="1" t="s">
        <v>1621</v>
      </c>
      <c r="J12" s="2">
        <v>1.269675925925926E-2</v>
      </c>
    </row>
    <row r="13" spans="1:12" x14ac:dyDescent="0.4">
      <c r="A13" s="1" t="s">
        <v>1425</v>
      </c>
      <c r="B13" s="1" t="s">
        <v>1593</v>
      </c>
      <c r="C13" s="1">
        <v>12</v>
      </c>
      <c r="D13" s="1">
        <v>6233</v>
      </c>
      <c r="E13" s="1" t="s">
        <v>1622</v>
      </c>
      <c r="F13" s="1" t="s">
        <v>1623</v>
      </c>
      <c r="G13" s="1" t="s">
        <v>125</v>
      </c>
      <c r="H13" s="1" t="s">
        <v>14</v>
      </c>
      <c r="I13" s="1" t="s">
        <v>33</v>
      </c>
      <c r="J13" s="2">
        <v>1.2777777777777777E-2</v>
      </c>
    </row>
    <row r="14" spans="1:12" x14ac:dyDescent="0.4">
      <c r="A14" s="1" t="s">
        <v>1425</v>
      </c>
      <c r="B14" s="1" t="s">
        <v>1593</v>
      </c>
      <c r="C14" s="1">
        <v>13</v>
      </c>
      <c r="D14" s="1">
        <v>6228</v>
      </c>
      <c r="E14" s="1" t="s">
        <v>1624</v>
      </c>
      <c r="F14" s="1" t="s">
        <v>1625</v>
      </c>
      <c r="G14" s="1" t="s">
        <v>1626</v>
      </c>
      <c r="H14" s="1" t="s">
        <v>14</v>
      </c>
      <c r="I14" s="1" t="s">
        <v>33</v>
      </c>
      <c r="J14" s="2">
        <v>1.300925925925926E-2</v>
      </c>
    </row>
    <row r="15" spans="1:12" x14ac:dyDescent="0.4">
      <c r="A15" s="1" t="s">
        <v>1425</v>
      </c>
      <c r="B15" s="1" t="s">
        <v>1593</v>
      </c>
      <c r="C15" s="1">
        <v>14</v>
      </c>
      <c r="D15" s="1">
        <v>6229</v>
      </c>
      <c r="E15" s="1" t="s">
        <v>1627</v>
      </c>
      <c r="F15" s="1" t="s">
        <v>1628</v>
      </c>
      <c r="G15" s="1" t="s">
        <v>1629</v>
      </c>
      <c r="H15" s="1" t="s">
        <v>1630</v>
      </c>
      <c r="I15" s="1" t="s">
        <v>1631</v>
      </c>
      <c r="J15" s="2">
        <v>1.3055555555555556E-2</v>
      </c>
    </row>
    <row r="16" spans="1:12" x14ac:dyDescent="0.4">
      <c r="A16" s="1" t="s">
        <v>1425</v>
      </c>
      <c r="B16" s="1" t="s">
        <v>1593</v>
      </c>
      <c r="C16" s="1">
        <v>15</v>
      </c>
      <c r="D16" s="1">
        <v>6238</v>
      </c>
      <c r="E16" s="1" t="s">
        <v>11</v>
      </c>
      <c r="F16" s="1" t="s">
        <v>12</v>
      </c>
      <c r="G16" s="1" t="s">
        <v>1632</v>
      </c>
      <c r="H16" s="1" t="s">
        <v>14</v>
      </c>
      <c r="I16" s="1" t="s">
        <v>15</v>
      </c>
      <c r="J16" s="2">
        <v>1.306712962962963E-2</v>
      </c>
    </row>
    <row r="17" spans="1:10" x14ac:dyDescent="0.4">
      <c r="A17" s="1" t="s">
        <v>1425</v>
      </c>
      <c r="B17" s="1" t="s">
        <v>1593</v>
      </c>
      <c r="C17" s="1">
        <v>16</v>
      </c>
      <c r="D17" s="1">
        <v>6220</v>
      </c>
      <c r="E17" s="1" t="s">
        <v>1633</v>
      </c>
      <c r="F17" s="1" t="s">
        <v>1634</v>
      </c>
      <c r="G17" s="1" t="s">
        <v>1635</v>
      </c>
      <c r="H17" s="1" t="s">
        <v>14</v>
      </c>
      <c r="I17" s="1" t="s">
        <v>33</v>
      </c>
      <c r="J17" s="2">
        <v>1.3287037037037036E-2</v>
      </c>
    </row>
    <row r="18" spans="1:10" x14ac:dyDescent="0.4">
      <c r="A18" s="1" t="s">
        <v>1425</v>
      </c>
      <c r="B18" s="1" t="s">
        <v>1593</v>
      </c>
      <c r="C18" s="1">
        <v>17</v>
      </c>
      <c r="D18" s="1">
        <v>6212</v>
      </c>
      <c r="E18" s="1" t="s">
        <v>1636</v>
      </c>
      <c r="F18" s="1" t="s">
        <v>1637</v>
      </c>
      <c r="G18" s="1" t="s">
        <v>1596</v>
      </c>
      <c r="H18" s="1" t="s">
        <v>14</v>
      </c>
      <c r="I18" s="1" t="s">
        <v>15</v>
      </c>
      <c r="J18" s="2">
        <v>1.3483796296296298E-2</v>
      </c>
    </row>
    <row r="19" spans="1:10" x14ac:dyDescent="0.4">
      <c r="A19" s="1" t="s">
        <v>1425</v>
      </c>
      <c r="B19" s="1" t="s">
        <v>1593</v>
      </c>
      <c r="C19" s="1">
        <v>18</v>
      </c>
      <c r="D19" s="1">
        <v>6219</v>
      </c>
      <c r="E19" s="1" t="s">
        <v>1638</v>
      </c>
      <c r="F19" s="1" t="s">
        <v>1639</v>
      </c>
      <c r="H19" s="1" t="s">
        <v>14</v>
      </c>
      <c r="I19" s="1" t="s">
        <v>15</v>
      </c>
      <c r="J19" s="2">
        <v>1.3483796296296298E-2</v>
      </c>
    </row>
    <row r="20" spans="1:10" x14ac:dyDescent="0.4">
      <c r="A20" s="1" t="s">
        <v>1425</v>
      </c>
      <c r="B20" s="1" t="s">
        <v>1593</v>
      </c>
      <c r="C20" s="1">
        <v>19</v>
      </c>
      <c r="D20" s="1">
        <v>6208</v>
      </c>
      <c r="E20" s="1" t="s">
        <v>1640</v>
      </c>
      <c r="F20" s="1" t="s">
        <v>1641</v>
      </c>
      <c r="G20" s="1" t="s">
        <v>1642</v>
      </c>
      <c r="H20" s="1" t="s">
        <v>14</v>
      </c>
      <c r="I20" s="1" t="s">
        <v>15</v>
      </c>
      <c r="J20" s="2">
        <v>1.3703703703703704E-2</v>
      </c>
    </row>
    <row r="21" spans="1:10" x14ac:dyDescent="0.4">
      <c r="A21" s="1" t="s">
        <v>1425</v>
      </c>
      <c r="B21" s="1" t="s">
        <v>1593</v>
      </c>
      <c r="C21" s="1">
        <v>20</v>
      </c>
      <c r="D21" s="1">
        <v>6235</v>
      </c>
      <c r="E21" s="1" t="s">
        <v>25</v>
      </c>
      <c r="F21" s="1" t="s">
        <v>26</v>
      </c>
      <c r="G21" s="1" t="s">
        <v>27</v>
      </c>
      <c r="H21" s="1" t="s">
        <v>14</v>
      </c>
      <c r="I21" s="1" t="s">
        <v>15</v>
      </c>
      <c r="J21" s="2">
        <v>1.3738425925925926E-2</v>
      </c>
    </row>
    <row r="22" spans="1:10" x14ac:dyDescent="0.4">
      <c r="A22" s="1" t="s">
        <v>1425</v>
      </c>
      <c r="B22" s="1" t="s">
        <v>1593</v>
      </c>
      <c r="C22" s="1">
        <v>21</v>
      </c>
      <c r="D22" s="1">
        <v>6218</v>
      </c>
      <c r="E22" s="1" t="s">
        <v>77</v>
      </c>
      <c r="F22" s="1" t="s">
        <v>78</v>
      </c>
      <c r="G22" s="1" t="s">
        <v>79</v>
      </c>
      <c r="H22" s="1" t="s">
        <v>14</v>
      </c>
      <c r="I22" s="1" t="s">
        <v>15</v>
      </c>
      <c r="J22" s="2">
        <v>1.4224537037037037E-2</v>
      </c>
    </row>
    <row r="23" spans="1:10" x14ac:dyDescent="0.4">
      <c r="A23" s="1" t="s">
        <v>1425</v>
      </c>
      <c r="B23" s="1" t="s">
        <v>1593</v>
      </c>
      <c r="C23" s="1">
        <v>22</v>
      </c>
      <c r="D23" s="1">
        <v>6257</v>
      </c>
      <c r="E23" s="1" t="s">
        <v>34</v>
      </c>
      <c r="F23" s="1" t="s">
        <v>35</v>
      </c>
      <c r="H23" s="1" t="s">
        <v>14</v>
      </c>
      <c r="I23" s="1" t="s">
        <v>15</v>
      </c>
      <c r="J23" s="2">
        <v>1.4282407407407409E-2</v>
      </c>
    </row>
    <row r="24" spans="1:10" x14ac:dyDescent="0.4">
      <c r="A24" s="1" t="s">
        <v>1425</v>
      </c>
      <c r="B24" s="1" t="s">
        <v>1593</v>
      </c>
      <c r="C24" s="1">
        <v>23</v>
      </c>
      <c r="D24" s="1">
        <v>6239</v>
      </c>
      <c r="E24" s="1" t="s">
        <v>238</v>
      </c>
      <c r="F24" s="1" t="s">
        <v>239</v>
      </c>
      <c r="G24" s="1" t="s">
        <v>240</v>
      </c>
      <c r="H24" s="1" t="s">
        <v>14</v>
      </c>
      <c r="I24" s="1" t="s">
        <v>15</v>
      </c>
      <c r="J24" s="2">
        <v>1.4386574074074072E-2</v>
      </c>
    </row>
    <row r="25" spans="1:10" x14ac:dyDescent="0.4">
      <c r="A25" s="1" t="s">
        <v>1425</v>
      </c>
      <c r="B25" s="1" t="s">
        <v>1593</v>
      </c>
      <c r="C25" s="1">
        <v>24</v>
      </c>
      <c r="D25" s="1">
        <v>6241</v>
      </c>
      <c r="E25" s="1" t="s">
        <v>1643</v>
      </c>
      <c r="F25" s="1" t="s">
        <v>1644</v>
      </c>
      <c r="H25" s="1" t="s">
        <v>14</v>
      </c>
      <c r="I25" s="1" t="s">
        <v>15</v>
      </c>
      <c r="J25" s="2">
        <v>1.4537037037037038E-2</v>
      </c>
    </row>
    <row r="26" spans="1:10" x14ac:dyDescent="0.4">
      <c r="A26" s="1" t="s">
        <v>1425</v>
      </c>
      <c r="B26" s="1" t="s">
        <v>1593</v>
      </c>
      <c r="C26" s="1">
        <v>25</v>
      </c>
      <c r="D26" s="1">
        <v>6255</v>
      </c>
      <c r="E26" s="1" t="s">
        <v>1645</v>
      </c>
      <c r="F26" s="1" t="s">
        <v>1646</v>
      </c>
      <c r="H26" s="1" t="s">
        <v>14</v>
      </c>
      <c r="I26" s="1" t="s">
        <v>15</v>
      </c>
      <c r="J26" s="2">
        <v>1.4583333333333332E-2</v>
      </c>
    </row>
    <row r="27" spans="1:10" x14ac:dyDescent="0.4">
      <c r="A27" s="1" t="s">
        <v>1425</v>
      </c>
      <c r="B27" s="1" t="s">
        <v>1593</v>
      </c>
      <c r="C27" s="1">
        <v>26</v>
      </c>
      <c r="D27" s="1">
        <v>6234</v>
      </c>
      <c r="E27" s="1" t="s">
        <v>1647</v>
      </c>
      <c r="F27" s="1" t="s">
        <v>1648</v>
      </c>
      <c r="G27" s="1" t="s">
        <v>125</v>
      </c>
      <c r="H27" s="1" t="s">
        <v>14</v>
      </c>
      <c r="I27" s="1" t="s">
        <v>33</v>
      </c>
      <c r="J27" s="2">
        <v>1.4733796296296295E-2</v>
      </c>
    </row>
    <row r="28" spans="1:10" x14ac:dyDescent="0.4">
      <c r="A28" s="1" t="s">
        <v>1425</v>
      </c>
      <c r="B28" s="1" t="s">
        <v>1593</v>
      </c>
      <c r="C28" s="1">
        <v>27</v>
      </c>
      <c r="D28" s="1">
        <v>6201</v>
      </c>
      <c r="E28" s="1" t="s">
        <v>1649</v>
      </c>
      <c r="F28" s="1" t="s">
        <v>1650</v>
      </c>
      <c r="H28" s="1" t="s">
        <v>14</v>
      </c>
      <c r="I28" s="1" t="s">
        <v>15</v>
      </c>
      <c r="J28" s="2">
        <v>1.5023148148148148E-2</v>
      </c>
    </row>
    <row r="29" spans="1:10" x14ac:dyDescent="0.4">
      <c r="A29" s="1" t="s">
        <v>1425</v>
      </c>
      <c r="B29" s="1" t="s">
        <v>1593</v>
      </c>
      <c r="C29" s="1">
        <v>28</v>
      </c>
      <c r="D29" s="1">
        <v>6232</v>
      </c>
      <c r="E29" s="1" t="s">
        <v>1651</v>
      </c>
      <c r="F29" s="1" t="s">
        <v>1652</v>
      </c>
      <c r="G29" s="1" t="s">
        <v>125</v>
      </c>
      <c r="H29" s="1" t="s">
        <v>14</v>
      </c>
      <c r="I29" s="1" t="s">
        <v>33</v>
      </c>
      <c r="J29" s="2">
        <v>1.5266203703703705E-2</v>
      </c>
    </row>
    <row r="30" spans="1:10" x14ac:dyDescent="0.4">
      <c r="A30" s="1" t="s">
        <v>1425</v>
      </c>
      <c r="B30" s="1" t="s">
        <v>1593</v>
      </c>
      <c r="C30" s="1">
        <v>29</v>
      </c>
      <c r="D30" s="1">
        <v>6253</v>
      </c>
      <c r="E30" s="1" t="s">
        <v>1653</v>
      </c>
      <c r="F30" s="1" t="s">
        <v>1654</v>
      </c>
      <c r="H30" s="1" t="s">
        <v>14</v>
      </c>
      <c r="I30" s="1" t="s">
        <v>33</v>
      </c>
      <c r="J30" s="2">
        <v>1.5277777777777777E-2</v>
      </c>
    </row>
    <row r="31" spans="1:10" x14ac:dyDescent="0.4">
      <c r="A31" s="1" t="s">
        <v>1425</v>
      </c>
      <c r="B31" s="1" t="s">
        <v>1593</v>
      </c>
      <c r="C31" s="1">
        <v>30</v>
      </c>
      <c r="D31" s="1">
        <v>6261</v>
      </c>
      <c r="E31" s="1" t="s">
        <v>193</v>
      </c>
      <c r="F31" s="1" t="s">
        <v>194</v>
      </c>
      <c r="H31" s="1" t="s">
        <v>14</v>
      </c>
      <c r="I31" s="1" t="s">
        <v>15</v>
      </c>
      <c r="J31" s="2">
        <v>1.5439814814814816E-2</v>
      </c>
    </row>
    <row r="32" spans="1:10" x14ac:dyDescent="0.4">
      <c r="A32" s="1" t="s">
        <v>1425</v>
      </c>
      <c r="B32" s="1" t="s">
        <v>1593</v>
      </c>
      <c r="C32" s="1">
        <v>31</v>
      </c>
      <c r="D32" s="1">
        <v>6203</v>
      </c>
      <c r="E32" s="1" t="s">
        <v>1655</v>
      </c>
      <c r="F32" s="1" t="s">
        <v>1656</v>
      </c>
      <c r="H32" s="1" t="s">
        <v>14</v>
      </c>
      <c r="I32" s="1" t="s">
        <v>15</v>
      </c>
      <c r="J32" s="2">
        <v>1.5601851851851851E-2</v>
      </c>
    </row>
    <row r="33" spans="1:10" x14ac:dyDescent="0.4">
      <c r="A33" s="1" t="s">
        <v>1425</v>
      </c>
      <c r="B33" s="1" t="s">
        <v>1593</v>
      </c>
      <c r="C33" s="1">
        <v>32</v>
      </c>
      <c r="D33" s="1">
        <v>6215</v>
      </c>
      <c r="E33" s="1" t="s">
        <v>1657</v>
      </c>
      <c r="F33" s="1" t="s">
        <v>1658</v>
      </c>
      <c r="H33" s="1" t="s">
        <v>14</v>
      </c>
      <c r="I33" s="1" t="s">
        <v>33</v>
      </c>
      <c r="J33" s="2">
        <v>1.5671296296296298E-2</v>
      </c>
    </row>
    <row r="34" spans="1:10" x14ac:dyDescent="0.4">
      <c r="A34" s="1" t="s">
        <v>1425</v>
      </c>
      <c r="B34" s="1" t="s">
        <v>1593</v>
      </c>
      <c r="C34" s="1">
        <v>33</v>
      </c>
      <c r="D34" s="1">
        <v>6242</v>
      </c>
      <c r="E34" s="1" t="s">
        <v>1659</v>
      </c>
      <c r="F34" s="1" t="s">
        <v>1660</v>
      </c>
      <c r="G34" s="1" t="s">
        <v>1661</v>
      </c>
      <c r="H34" s="1" t="s">
        <v>49</v>
      </c>
      <c r="I34" s="1" t="s">
        <v>1662</v>
      </c>
      <c r="J34" s="2">
        <v>1.5729166666666666E-2</v>
      </c>
    </row>
    <row r="35" spans="1:10" x14ac:dyDescent="0.4">
      <c r="A35" s="1" t="s">
        <v>1425</v>
      </c>
      <c r="B35" s="1" t="s">
        <v>1593</v>
      </c>
      <c r="C35" s="1">
        <v>34</v>
      </c>
      <c r="D35" s="1">
        <v>6252</v>
      </c>
      <c r="E35" s="1" t="s">
        <v>1663</v>
      </c>
      <c r="F35" s="1" t="s">
        <v>1664</v>
      </c>
      <c r="G35" s="1" t="s">
        <v>1665</v>
      </c>
      <c r="H35" s="1" t="s">
        <v>14</v>
      </c>
      <c r="I35" s="1" t="s">
        <v>15</v>
      </c>
      <c r="J35" s="2">
        <v>1.5914351851851853E-2</v>
      </c>
    </row>
    <row r="36" spans="1:10" x14ac:dyDescent="0.4">
      <c r="A36" s="1" t="s">
        <v>1425</v>
      </c>
      <c r="B36" s="1" t="s">
        <v>1593</v>
      </c>
      <c r="C36" s="1">
        <v>35</v>
      </c>
      <c r="D36" s="1">
        <v>6225</v>
      </c>
      <c r="E36" s="1" t="s">
        <v>1666</v>
      </c>
      <c r="F36" s="1" t="s">
        <v>1667</v>
      </c>
      <c r="G36" s="1" t="s">
        <v>1668</v>
      </c>
      <c r="H36" s="1" t="s">
        <v>14</v>
      </c>
      <c r="I36" s="1" t="s">
        <v>15</v>
      </c>
      <c r="J36" s="2">
        <v>1.5983796296296295E-2</v>
      </c>
    </row>
    <row r="37" spans="1:10" x14ac:dyDescent="0.4">
      <c r="A37" s="1" t="s">
        <v>1425</v>
      </c>
      <c r="B37" s="1" t="s">
        <v>1593</v>
      </c>
      <c r="C37" s="1">
        <v>36</v>
      </c>
      <c r="D37" s="1">
        <v>6213</v>
      </c>
      <c r="E37" s="1" t="s">
        <v>1669</v>
      </c>
      <c r="F37" s="1" t="s">
        <v>1670</v>
      </c>
      <c r="G37" s="1" t="s">
        <v>632</v>
      </c>
      <c r="H37" s="1" t="s">
        <v>49</v>
      </c>
      <c r="I37" s="1" t="s">
        <v>1671</v>
      </c>
      <c r="J37" s="2">
        <v>1.6111111111111111E-2</v>
      </c>
    </row>
    <row r="38" spans="1:10" x14ac:dyDescent="0.4">
      <c r="A38" s="1" t="s">
        <v>1425</v>
      </c>
      <c r="B38" s="1" t="s">
        <v>1593</v>
      </c>
      <c r="C38" s="1">
        <v>37</v>
      </c>
      <c r="D38" s="1">
        <v>6217</v>
      </c>
      <c r="E38" s="1" t="s">
        <v>1672</v>
      </c>
      <c r="F38" s="1" t="s">
        <v>1673</v>
      </c>
      <c r="H38" s="1" t="s">
        <v>104</v>
      </c>
      <c r="I38" s="1" t="s">
        <v>1604</v>
      </c>
      <c r="J38" s="2">
        <v>1.622685185185185E-2</v>
      </c>
    </row>
    <row r="39" spans="1:10" x14ac:dyDescent="0.4">
      <c r="A39" s="1" t="s">
        <v>1425</v>
      </c>
      <c r="B39" s="1" t="s">
        <v>1593</v>
      </c>
      <c r="C39" s="1">
        <v>38</v>
      </c>
      <c r="D39" s="1">
        <v>6246</v>
      </c>
      <c r="E39" s="1" t="s">
        <v>1674</v>
      </c>
      <c r="F39" s="1" t="s">
        <v>1675</v>
      </c>
      <c r="H39" s="1" t="s">
        <v>14</v>
      </c>
      <c r="I39" s="1" t="s">
        <v>15</v>
      </c>
      <c r="J39" s="2">
        <v>1.6747685185185185E-2</v>
      </c>
    </row>
    <row r="40" spans="1:10" x14ac:dyDescent="0.4">
      <c r="A40" s="1" t="s">
        <v>1425</v>
      </c>
      <c r="B40" s="1" t="s">
        <v>1593</v>
      </c>
      <c r="C40" s="1">
        <v>39</v>
      </c>
      <c r="D40" s="1">
        <v>6236</v>
      </c>
      <c r="E40" s="1" t="s">
        <v>184</v>
      </c>
      <c r="F40" s="1" t="s">
        <v>185</v>
      </c>
      <c r="H40" s="1" t="s">
        <v>14</v>
      </c>
      <c r="I40" s="1" t="s">
        <v>15</v>
      </c>
      <c r="J40" s="2">
        <v>1.6782407407407409E-2</v>
      </c>
    </row>
    <row r="41" spans="1:10" x14ac:dyDescent="0.4">
      <c r="A41" s="1" t="s">
        <v>1425</v>
      </c>
      <c r="B41" s="1" t="s">
        <v>1593</v>
      </c>
      <c r="C41" s="1">
        <v>40</v>
      </c>
      <c r="D41" s="1">
        <v>6216</v>
      </c>
      <c r="E41" s="1" t="s">
        <v>1676</v>
      </c>
      <c r="F41" s="1" t="s">
        <v>1677</v>
      </c>
      <c r="H41" s="1" t="s">
        <v>14</v>
      </c>
      <c r="I41" s="1" t="s">
        <v>15</v>
      </c>
      <c r="J41" s="2">
        <v>1.7291666666666667E-2</v>
      </c>
    </row>
    <row r="42" spans="1:10" x14ac:dyDescent="0.4">
      <c r="A42" s="1" t="s">
        <v>1425</v>
      </c>
      <c r="B42" s="1" t="s">
        <v>1593</v>
      </c>
      <c r="C42" s="1">
        <v>41</v>
      </c>
      <c r="D42" s="1">
        <v>6244</v>
      </c>
      <c r="E42" s="1" t="s">
        <v>1678</v>
      </c>
      <c r="F42" s="1" t="s">
        <v>1679</v>
      </c>
      <c r="H42" s="1" t="s">
        <v>14</v>
      </c>
      <c r="I42" s="1" t="s">
        <v>15</v>
      </c>
      <c r="J42" s="2">
        <v>1.7384259259259262E-2</v>
      </c>
    </row>
    <row r="43" spans="1:10" x14ac:dyDescent="0.4">
      <c r="A43" s="1" t="s">
        <v>1425</v>
      </c>
      <c r="B43" s="1" t="s">
        <v>1593</v>
      </c>
      <c r="C43" s="1">
        <v>42</v>
      </c>
      <c r="D43" s="1">
        <v>6222</v>
      </c>
      <c r="E43" s="1" t="s">
        <v>1680</v>
      </c>
      <c r="F43" s="1" t="s">
        <v>1681</v>
      </c>
      <c r="G43" s="1" t="s">
        <v>632</v>
      </c>
      <c r="H43" s="1" t="s">
        <v>14</v>
      </c>
      <c r="I43" s="1" t="s">
        <v>33</v>
      </c>
      <c r="J43" s="2">
        <v>1.7499999999999998E-2</v>
      </c>
    </row>
    <row r="44" spans="1:10" x14ac:dyDescent="0.4">
      <c r="A44" s="1" t="s">
        <v>1425</v>
      </c>
      <c r="B44" s="1" t="s">
        <v>1593</v>
      </c>
      <c r="C44" s="1">
        <v>43</v>
      </c>
      <c r="D44" s="1">
        <v>6205</v>
      </c>
      <c r="E44" s="1" t="s">
        <v>1682</v>
      </c>
      <c r="F44" s="1" t="s">
        <v>1683</v>
      </c>
      <c r="H44" s="1" t="s">
        <v>14</v>
      </c>
      <c r="I44" s="1" t="s">
        <v>15</v>
      </c>
      <c r="J44" s="2">
        <v>1.7974537037037035E-2</v>
      </c>
    </row>
    <row r="45" spans="1:10" x14ac:dyDescent="0.4">
      <c r="A45" s="1" t="s">
        <v>1425</v>
      </c>
      <c r="B45" s="1" t="s">
        <v>1593</v>
      </c>
      <c r="C45" s="1">
        <v>44</v>
      </c>
      <c r="D45" s="1">
        <v>6221</v>
      </c>
      <c r="E45" s="1" t="s">
        <v>1684</v>
      </c>
      <c r="F45" s="1" t="s">
        <v>1685</v>
      </c>
      <c r="G45" s="1" t="s">
        <v>632</v>
      </c>
      <c r="H45" s="1" t="s">
        <v>14</v>
      </c>
      <c r="I45" s="1" t="s">
        <v>33</v>
      </c>
      <c r="J45" s="2">
        <v>1.8055555555555557E-2</v>
      </c>
    </row>
    <row r="46" spans="1:10" x14ac:dyDescent="0.4">
      <c r="A46" s="1" t="s">
        <v>1425</v>
      </c>
      <c r="B46" s="1" t="s">
        <v>1593</v>
      </c>
      <c r="C46" s="1">
        <v>45</v>
      </c>
      <c r="D46" s="1">
        <v>6249</v>
      </c>
      <c r="E46" s="1" t="s">
        <v>1686</v>
      </c>
      <c r="F46" s="1" t="s">
        <v>1687</v>
      </c>
      <c r="G46" s="1" t="s">
        <v>1688</v>
      </c>
      <c r="H46" s="1" t="s">
        <v>14</v>
      </c>
      <c r="I46" s="1" t="s">
        <v>15</v>
      </c>
      <c r="J46" s="2">
        <v>1.8298611111111113E-2</v>
      </c>
    </row>
    <row r="47" spans="1:10" x14ac:dyDescent="0.4">
      <c r="A47" s="1" t="s">
        <v>1425</v>
      </c>
      <c r="B47" s="1" t="s">
        <v>1593</v>
      </c>
      <c r="C47" s="1">
        <v>46</v>
      </c>
      <c r="D47" s="1">
        <v>6209</v>
      </c>
      <c r="E47" s="1" t="s">
        <v>1689</v>
      </c>
      <c r="F47" s="1" t="s">
        <v>1690</v>
      </c>
      <c r="H47" s="1" t="s">
        <v>14</v>
      </c>
      <c r="I47" s="1" t="s">
        <v>15</v>
      </c>
      <c r="J47" s="2">
        <v>1.8379629629629628E-2</v>
      </c>
    </row>
    <row r="48" spans="1:10" x14ac:dyDescent="0.4">
      <c r="A48" s="1" t="s">
        <v>1425</v>
      </c>
      <c r="B48" s="1" t="s">
        <v>1593</v>
      </c>
      <c r="C48" s="1">
        <v>47</v>
      </c>
      <c r="D48" s="1">
        <v>6223</v>
      </c>
      <c r="E48" s="1" t="s">
        <v>1691</v>
      </c>
      <c r="F48" s="1" t="s">
        <v>1692</v>
      </c>
      <c r="H48" s="1" t="s">
        <v>14</v>
      </c>
      <c r="I48" s="1" t="s">
        <v>33</v>
      </c>
      <c r="J48" s="2">
        <v>1.8749999999999999E-2</v>
      </c>
    </row>
    <row r="49" spans="1:12" x14ac:dyDescent="0.4">
      <c r="A49" s="1" t="s">
        <v>1425</v>
      </c>
      <c r="B49" s="1" t="s">
        <v>1593</v>
      </c>
      <c r="C49" s="1">
        <v>48</v>
      </c>
      <c r="D49" s="1">
        <v>6260</v>
      </c>
      <c r="E49" s="1" t="s">
        <v>1693</v>
      </c>
      <c r="F49" s="1" t="s">
        <v>1694</v>
      </c>
      <c r="H49" s="1" t="s">
        <v>558</v>
      </c>
      <c r="I49" s="1" t="s">
        <v>559</v>
      </c>
      <c r="J49" s="2">
        <v>1.8993055555555558E-2</v>
      </c>
    </row>
    <row r="50" spans="1:12" x14ac:dyDescent="0.4">
      <c r="A50" s="1" t="s">
        <v>1425</v>
      </c>
      <c r="B50" s="1" t="s">
        <v>1593</v>
      </c>
      <c r="C50" s="1">
        <v>49</v>
      </c>
      <c r="D50" s="1">
        <v>6202</v>
      </c>
      <c r="E50" s="1" t="s">
        <v>1695</v>
      </c>
      <c r="F50" s="1" t="s">
        <v>1696</v>
      </c>
      <c r="H50" s="1" t="s">
        <v>14</v>
      </c>
      <c r="I50" s="1" t="s">
        <v>15</v>
      </c>
      <c r="J50" s="2">
        <v>1.9594907407407405E-2</v>
      </c>
    </row>
    <row r="51" spans="1:12" x14ac:dyDescent="0.4">
      <c r="A51" s="1" t="s">
        <v>1425</v>
      </c>
      <c r="B51" s="1" t="s">
        <v>1593</v>
      </c>
      <c r="C51" s="1">
        <v>50</v>
      </c>
      <c r="D51" s="1">
        <v>6224</v>
      </c>
      <c r="E51" s="1" t="s">
        <v>1697</v>
      </c>
      <c r="F51" s="1" t="s">
        <v>1698</v>
      </c>
      <c r="H51" s="1" t="s">
        <v>14</v>
      </c>
      <c r="I51" s="1" t="s">
        <v>154</v>
      </c>
      <c r="J51" s="2">
        <v>2.028935185185185E-2</v>
      </c>
    </row>
    <row r="52" spans="1:12" x14ac:dyDescent="0.4">
      <c r="A52" s="1" t="s">
        <v>1425</v>
      </c>
      <c r="B52" s="1" t="s">
        <v>1593</v>
      </c>
      <c r="C52" s="1">
        <v>51</v>
      </c>
      <c r="D52" s="1">
        <v>6256</v>
      </c>
      <c r="E52" s="1" t="s">
        <v>1699</v>
      </c>
      <c r="F52" s="1" t="s">
        <v>1700</v>
      </c>
      <c r="G52" s="1" t="s">
        <v>1701</v>
      </c>
      <c r="H52" s="1" t="s">
        <v>1630</v>
      </c>
      <c r="I52" s="1" t="s">
        <v>1702</v>
      </c>
      <c r="J52" s="2">
        <v>2.1458333333333333E-2</v>
      </c>
    </row>
    <row r="53" spans="1:12" x14ac:dyDescent="0.4">
      <c r="A53" s="1" t="s">
        <v>1425</v>
      </c>
      <c r="B53" s="1" t="s">
        <v>1593</v>
      </c>
      <c r="C53" s="1">
        <v>52</v>
      </c>
      <c r="D53" s="1">
        <v>6237</v>
      </c>
      <c r="E53" s="1" t="s">
        <v>1703</v>
      </c>
      <c r="F53" s="1" t="s">
        <v>1704</v>
      </c>
      <c r="H53" s="1" t="s">
        <v>14</v>
      </c>
      <c r="I53" s="1" t="s">
        <v>15</v>
      </c>
      <c r="J53" s="2">
        <v>2.148148148148148E-2</v>
      </c>
    </row>
    <row r="54" spans="1:12" x14ac:dyDescent="0.4">
      <c r="A54" s="1" t="s">
        <v>1425</v>
      </c>
      <c r="B54" s="1" t="s">
        <v>1593</v>
      </c>
      <c r="C54" s="1">
        <v>53</v>
      </c>
      <c r="D54" s="1">
        <v>6204</v>
      </c>
      <c r="E54" s="1" t="s">
        <v>1705</v>
      </c>
      <c r="F54" s="1" t="s">
        <v>1706</v>
      </c>
      <c r="G54" s="1" t="s">
        <v>1707</v>
      </c>
      <c r="H54" s="1" t="s">
        <v>14</v>
      </c>
      <c r="I54" s="1" t="s">
        <v>15</v>
      </c>
      <c r="J54" s="2">
        <v>2.431712962962963E-2</v>
      </c>
    </row>
    <row r="55" spans="1:12" x14ac:dyDescent="0.4">
      <c r="A55" s="1" t="s">
        <v>1425</v>
      </c>
      <c r="B55" s="1" t="s">
        <v>1593</v>
      </c>
      <c r="C55" s="1">
        <v>54</v>
      </c>
      <c r="D55" s="1">
        <v>6248</v>
      </c>
      <c r="E55" s="1" t="s">
        <v>1708</v>
      </c>
      <c r="F55" s="1" t="s">
        <v>1709</v>
      </c>
      <c r="G55" s="1" t="s">
        <v>1566</v>
      </c>
      <c r="H55" s="1" t="s">
        <v>14</v>
      </c>
      <c r="I55" s="1" t="s">
        <v>15</v>
      </c>
      <c r="J55" s="2">
        <v>2.6400462962962962E-2</v>
      </c>
      <c r="L55" s="7" t="str">
        <f>HYPERLINK("#種目名!$A$1","もどる")</f>
        <v>もどる</v>
      </c>
    </row>
    <row r="56" spans="1:12" x14ac:dyDescent="0.4">
      <c r="A56" s="1" t="s">
        <v>1425</v>
      </c>
      <c r="B56" s="1" t="s">
        <v>3025</v>
      </c>
      <c r="C56" s="1">
        <v>55</v>
      </c>
      <c r="D56" s="1">
        <v>6227</v>
      </c>
      <c r="E56" s="1" t="s">
        <v>1710</v>
      </c>
      <c r="F56" s="1" t="s">
        <v>1711</v>
      </c>
      <c r="G56" s="1" t="s">
        <v>1712</v>
      </c>
      <c r="H56" s="1" t="s">
        <v>49</v>
      </c>
      <c r="I56" s="1" t="s">
        <v>614</v>
      </c>
      <c r="J56" s="2">
        <v>2.6759259259259257E-2</v>
      </c>
      <c r="L56" s="8"/>
    </row>
  </sheetData>
  <mergeCells count="2">
    <mergeCell ref="L1:L2"/>
    <mergeCell ref="L55:L56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3BA2-6464-4B61-920D-F1A3EF0328FE}">
  <dimension ref="A1:L34"/>
  <sheetViews>
    <sheetView topLeftCell="A22" workbookViewId="0">
      <selection activeCell="L33" sqref="L33:L34"/>
    </sheetView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2.625" style="1" bestFit="1" customWidth="1"/>
    <col min="7" max="7" width="15.125" style="1" bestFit="1" customWidth="1"/>
    <col min="8" max="8" width="9" style="1"/>
    <col min="9" max="9" width="11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1796</v>
      </c>
      <c r="C2" s="1">
        <v>1</v>
      </c>
      <c r="D2" s="1">
        <v>6317</v>
      </c>
      <c r="E2" s="1" t="s">
        <v>1715</v>
      </c>
      <c r="F2" s="1" t="s">
        <v>1716</v>
      </c>
      <c r="G2" s="1" t="s">
        <v>1717</v>
      </c>
      <c r="H2" s="1" t="s">
        <v>14</v>
      </c>
      <c r="I2" s="1" t="s">
        <v>24</v>
      </c>
      <c r="J2" s="2">
        <v>1.2951388888888887E-2</v>
      </c>
      <c r="L2" s="8"/>
    </row>
    <row r="3" spans="1:12" x14ac:dyDescent="0.4">
      <c r="A3" s="1" t="s">
        <v>1425</v>
      </c>
      <c r="B3" s="1" t="s">
        <v>1714</v>
      </c>
      <c r="C3" s="1">
        <v>2</v>
      </c>
      <c r="D3" s="1">
        <v>6339</v>
      </c>
      <c r="E3" s="1" t="s">
        <v>1718</v>
      </c>
      <c r="F3" s="1" t="s">
        <v>1719</v>
      </c>
      <c r="H3" s="1" t="s">
        <v>49</v>
      </c>
      <c r="I3" s="1" t="s">
        <v>1621</v>
      </c>
      <c r="J3" s="2">
        <v>1.3148148148148147E-2</v>
      </c>
    </row>
    <row r="4" spans="1:12" x14ac:dyDescent="0.4">
      <c r="A4" s="1" t="s">
        <v>1425</v>
      </c>
      <c r="B4" s="1" t="s">
        <v>1714</v>
      </c>
      <c r="C4" s="1">
        <v>3</v>
      </c>
      <c r="D4" s="1">
        <v>6335</v>
      </c>
      <c r="E4" s="1" t="s">
        <v>1720</v>
      </c>
      <c r="F4" s="1" t="s">
        <v>1721</v>
      </c>
      <c r="G4" s="1" t="s">
        <v>1722</v>
      </c>
      <c r="H4" s="1" t="s">
        <v>49</v>
      </c>
      <c r="I4" s="1" t="s">
        <v>1723</v>
      </c>
      <c r="J4" s="2">
        <v>1.3414351851851851E-2</v>
      </c>
    </row>
    <row r="5" spans="1:12" x14ac:dyDescent="0.4">
      <c r="A5" s="1" t="s">
        <v>1425</v>
      </c>
      <c r="B5" s="1" t="s">
        <v>1714</v>
      </c>
      <c r="C5" s="1">
        <v>4</v>
      </c>
      <c r="D5" s="1">
        <v>6303</v>
      </c>
      <c r="E5" s="1" t="s">
        <v>1724</v>
      </c>
      <c r="F5" s="1" t="s">
        <v>1725</v>
      </c>
      <c r="G5" s="1" t="s">
        <v>1726</v>
      </c>
      <c r="H5" s="1" t="s">
        <v>14</v>
      </c>
      <c r="I5" s="1" t="s">
        <v>15</v>
      </c>
      <c r="J5" s="2">
        <v>1.3541666666666667E-2</v>
      </c>
    </row>
    <row r="6" spans="1:12" x14ac:dyDescent="0.4">
      <c r="A6" s="1" t="s">
        <v>1425</v>
      </c>
      <c r="B6" s="1" t="s">
        <v>1714</v>
      </c>
      <c r="C6" s="1">
        <v>5</v>
      </c>
      <c r="D6" s="1">
        <v>6337</v>
      </c>
      <c r="E6" s="1" t="s">
        <v>1727</v>
      </c>
      <c r="F6" s="1" t="s">
        <v>1728</v>
      </c>
      <c r="G6" s="1" t="s">
        <v>1729</v>
      </c>
      <c r="H6" s="1" t="s">
        <v>104</v>
      </c>
      <c r="I6" s="1" t="s">
        <v>1730</v>
      </c>
      <c r="J6" s="2">
        <v>1.3541666666666667E-2</v>
      </c>
    </row>
    <row r="7" spans="1:12" x14ac:dyDescent="0.4">
      <c r="A7" s="1" t="s">
        <v>1425</v>
      </c>
      <c r="B7" s="1" t="s">
        <v>1714</v>
      </c>
      <c r="C7" s="1">
        <v>6</v>
      </c>
      <c r="D7" s="1">
        <v>6311</v>
      </c>
      <c r="E7" s="1" t="s">
        <v>1731</v>
      </c>
      <c r="F7" s="1" t="s">
        <v>1732</v>
      </c>
      <c r="G7" s="1" t="s">
        <v>1733</v>
      </c>
      <c r="H7" s="1" t="s">
        <v>558</v>
      </c>
      <c r="I7" s="1" t="s">
        <v>1734</v>
      </c>
      <c r="J7" s="2">
        <v>1.3703703703703704E-2</v>
      </c>
    </row>
    <row r="8" spans="1:12" x14ac:dyDescent="0.4">
      <c r="A8" s="1" t="s">
        <v>1425</v>
      </c>
      <c r="B8" s="1" t="s">
        <v>1714</v>
      </c>
      <c r="C8" s="1">
        <v>7</v>
      </c>
      <c r="D8" s="1">
        <v>6324</v>
      </c>
      <c r="E8" s="1" t="s">
        <v>44</v>
      </c>
      <c r="F8" s="1" t="s">
        <v>45</v>
      </c>
      <c r="G8" s="1" t="s">
        <v>46</v>
      </c>
      <c r="H8" s="1" t="s">
        <v>14</v>
      </c>
      <c r="I8" s="1" t="s">
        <v>15</v>
      </c>
      <c r="J8" s="2">
        <v>1.4108796296296295E-2</v>
      </c>
    </row>
    <row r="9" spans="1:12" x14ac:dyDescent="0.4">
      <c r="A9" s="1" t="s">
        <v>1425</v>
      </c>
      <c r="B9" s="1" t="s">
        <v>1714</v>
      </c>
      <c r="C9" s="1">
        <v>8</v>
      </c>
      <c r="D9" s="1">
        <v>6329</v>
      </c>
      <c r="E9" s="1" t="s">
        <v>53</v>
      </c>
      <c r="F9" s="1" t="s">
        <v>54</v>
      </c>
      <c r="G9" s="1" t="s">
        <v>1735</v>
      </c>
      <c r="H9" s="1" t="s">
        <v>14</v>
      </c>
      <c r="I9" s="1" t="s">
        <v>15</v>
      </c>
      <c r="J9" s="2">
        <v>1.4837962962962963E-2</v>
      </c>
    </row>
    <row r="10" spans="1:12" x14ac:dyDescent="0.4">
      <c r="A10" s="1" t="s">
        <v>1425</v>
      </c>
      <c r="B10" s="1" t="s">
        <v>1714</v>
      </c>
      <c r="C10" s="1">
        <v>9</v>
      </c>
      <c r="D10" s="1">
        <v>6319</v>
      </c>
      <c r="E10" s="1" t="s">
        <v>1736</v>
      </c>
      <c r="F10" s="1" t="s">
        <v>1737</v>
      </c>
      <c r="G10" s="1" t="s">
        <v>1738</v>
      </c>
      <c r="H10" s="1" t="s">
        <v>49</v>
      </c>
      <c r="I10" s="1" t="s">
        <v>614</v>
      </c>
      <c r="J10" s="2">
        <v>1.4849537037037036E-2</v>
      </c>
    </row>
    <row r="11" spans="1:12" x14ac:dyDescent="0.4">
      <c r="A11" s="1" t="s">
        <v>1425</v>
      </c>
      <c r="B11" s="1" t="s">
        <v>1714</v>
      </c>
      <c r="C11" s="1">
        <v>10</v>
      </c>
      <c r="D11" s="1">
        <v>6332</v>
      </c>
      <c r="E11" s="1" t="s">
        <v>1739</v>
      </c>
      <c r="F11" s="1" t="s">
        <v>1740</v>
      </c>
      <c r="H11" s="1" t="s">
        <v>14</v>
      </c>
      <c r="I11" s="1" t="s">
        <v>1144</v>
      </c>
      <c r="J11" s="2">
        <v>1.4872685185185185E-2</v>
      </c>
    </row>
    <row r="12" spans="1:12" x14ac:dyDescent="0.4">
      <c r="A12" s="1" t="s">
        <v>1425</v>
      </c>
      <c r="B12" s="1" t="s">
        <v>1714</v>
      </c>
      <c r="C12" s="1">
        <v>11</v>
      </c>
      <c r="D12" s="1">
        <v>6313</v>
      </c>
      <c r="E12" s="1" t="s">
        <v>1741</v>
      </c>
      <c r="F12" s="1" t="s">
        <v>1742</v>
      </c>
      <c r="G12" s="1" t="s">
        <v>1743</v>
      </c>
      <c r="H12" s="1" t="s">
        <v>14</v>
      </c>
      <c r="I12" s="1" t="s">
        <v>15</v>
      </c>
      <c r="J12" s="2">
        <v>1.5219907407407409E-2</v>
      </c>
    </row>
    <row r="13" spans="1:12" x14ac:dyDescent="0.4">
      <c r="A13" s="1" t="s">
        <v>1425</v>
      </c>
      <c r="B13" s="1" t="s">
        <v>1714</v>
      </c>
      <c r="C13" s="1">
        <v>12</v>
      </c>
      <c r="D13" s="1">
        <v>6327</v>
      </c>
      <c r="E13" s="1" t="s">
        <v>1744</v>
      </c>
      <c r="F13" s="1" t="s">
        <v>1745</v>
      </c>
      <c r="G13" s="1" t="s">
        <v>555</v>
      </c>
      <c r="H13" s="1" t="s">
        <v>14</v>
      </c>
      <c r="I13" s="1" t="s">
        <v>15</v>
      </c>
      <c r="J13" s="2">
        <v>1.5578703703703704E-2</v>
      </c>
    </row>
    <row r="14" spans="1:12" x14ac:dyDescent="0.4">
      <c r="A14" s="1" t="s">
        <v>1425</v>
      </c>
      <c r="B14" s="1" t="s">
        <v>1714</v>
      </c>
      <c r="C14" s="1">
        <v>13</v>
      </c>
      <c r="D14" s="1">
        <v>6334</v>
      </c>
      <c r="E14" s="1" t="s">
        <v>1746</v>
      </c>
      <c r="F14" s="1" t="s">
        <v>1747</v>
      </c>
      <c r="H14" s="1" t="s">
        <v>14</v>
      </c>
      <c r="I14" s="1" t="s">
        <v>15</v>
      </c>
      <c r="J14" s="2">
        <v>1.5601851851851851E-2</v>
      </c>
    </row>
    <row r="15" spans="1:12" x14ac:dyDescent="0.4">
      <c r="A15" s="1" t="s">
        <v>1425</v>
      </c>
      <c r="B15" s="1" t="s">
        <v>1714</v>
      </c>
      <c r="C15" s="1">
        <v>14</v>
      </c>
      <c r="D15" s="1">
        <v>6312</v>
      </c>
      <c r="E15" s="1" t="s">
        <v>1748</v>
      </c>
      <c r="F15" s="1" t="s">
        <v>1749</v>
      </c>
      <c r="G15" s="1" t="s">
        <v>1750</v>
      </c>
      <c r="H15" s="1" t="s">
        <v>14</v>
      </c>
      <c r="I15" s="1" t="s">
        <v>154</v>
      </c>
      <c r="J15" s="2">
        <v>1.5949074074074074E-2</v>
      </c>
    </row>
    <row r="16" spans="1:12" x14ac:dyDescent="0.4">
      <c r="A16" s="1" t="s">
        <v>1425</v>
      </c>
      <c r="B16" s="1" t="s">
        <v>1714</v>
      </c>
      <c r="C16" s="1">
        <v>15</v>
      </c>
      <c r="D16" s="1">
        <v>6330</v>
      </c>
      <c r="E16" s="1" t="s">
        <v>1751</v>
      </c>
      <c r="F16" s="1" t="s">
        <v>1752</v>
      </c>
      <c r="G16" s="1" t="s">
        <v>1753</v>
      </c>
      <c r="H16" s="1" t="s">
        <v>14</v>
      </c>
      <c r="I16" s="1" t="s">
        <v>15</v>
      </c>
      <c r="J16" s="2">
        <v>1.6030092592592592E-2</v>
      </c>
    </row>
    <row r="17" spans="1:10" x14ac:dyDescent="0.4">
      <c r="A17" s="1" t="s">
        <v>1425</v>
      </c>
      <c r="B17" s="1" t="s">
        <v>1714</v>
      </c>
      <c r="C17" s="1">
        <v>16</v>
      </c>
      <c r="D17" s="1">
        <v>6318</v>
      </c>
      <c r="E17" s="1" t="s">
        <v>1754</v>
      </c>
      <c r="F17" s="1" t="s">
        <v>1755</v>
      </c>
      <c r="H17" s="1" t="s">
        <v>14</v>
      </c>
      <c r="I17" s="1" t="s">
        <v>15</v>
      </c>
      <c r="J17" s="2">
        <v>1.636574074074074E-2</v>
      </c>
    </row>
    <row r="18" spans="1:10" x14ac:dyDescent="0.4">
      <c r="A18" s="1" t="s">
        <v>1425</v>
      </c>
      <c r="B18" s="1" t="s">
        <v>1714</v>
      </c>
      <c r="C18" s="1">
        <v>17</v>
      </c>
      <c r="D18" s="1">
        <v>6305</v>
      </c>
      <c r="E18" s="1" t="s">
        <v>1756</v>
      </c>
      <c r="F18" s="1" t="s">
        <v>1757</v>
      </c>
      <c r="H18" s="1" t="s">
        <v>14</v>
      </c>
      <c r="I18" s="1" t="s">
        <v>15</v>
      </c>
      <c r="J18" s="2">
        <v>1.6608796296296299E-2</v>
      </c>
    </row>
    <row r="19" spans="1:10" x14ac:dyDescent="0.4">
      <c r="A19" s="1" t="s">
        <v>1425</v>
      </c>
      <c r="B19" s="1" t="s">
        <v>1714</v>
      </c>
      <c r="C19" s="1">
        <v>18</v>
      </c>
      <c r="D19" s="1">
        <v>6314</v>
      </c>
      <c r="E19" s="1" t="s">
        <v>1758</v>
      </c>
      <c r="F19" s="1" t="s">
        <v>1759</v>
      </c>
      <c r="H19" s="1" t="s">
        <v>14</v>
      </c>
      <c r="I19" s="1" t="s">
        <v>15</v>
      </c>
      <c r="J19" s="2">
        <v>1.6759259259259258E-2</v>
      </c>
    </row>
    <row r="20" spans="1:10" x14ac:dyDescent="0.4">
      <c r="A20" s="1" t="s">
        <v>1425</v>
      </c>
      <c r="B20" s="1" t="s">
        <v>1714</v>
      </c>
      <c r="C20" s="1">
        <v>19</v>
      </c>
      <c r="D20" s="1">
        <v>6309</v>
      </c>
      <c r="E20" s="1" t="s">
        <v>1760</v>
      </c>
      <c r="F20" s="1" t="s">
        <v>1761</v>
      </c>
      <c r="H20" s="1" t="s">
        <v>14</v>
      </c>
      <c r="I20" s="1" t="s">
        <v>15</v>
      </c>
      <c r="J20" s="2">
        <v>1.7534722222222222E-2</v>
      </c>
    </row>
    <row r="21" spans="1:10" x14ac:dyDescent="0.4">
      <c r="A21" s="1" t="s">
        <v>1425</v>
      </c>
      <c r="B21" s="1" t="s">
        <v>1714</v>
      </c>
      <c r="C21" s="1">
        <v>20</v>
      </c>
      <c r="D21" s="1">
        <v>6315</v>
      </c>
      <c r="E21" s="1" t="s">
        <v>1762</v>
      </c>
      <c r="F21" s="1" t="s">
        <v>1763</v>
      </c>
      <c r="G21" s="1" t="s">
        <v>1764</v>
      </c>
      <c r="H21" s="1" t="s">
        <v>14</v>
      </c>
      <c r="I21" s="1" t="s">
        <v>15</v>
      </c>
      <c r="J21" s="2">
        <v>1.7592592592592594E-2</v>
      </c>
    </row>
    <row r="22" spans="1:10" x14ac:dyDescent="0.4">
      <c r="A22" s="1" t="s">
        <v>1425</v>
      </c>
      <c r="B22" s="1" t="s">
        <v>1714</v>
      </c>
      <c r="C22" s="1">
        <v>21</v>
      </c>
      <c r="D22" s="1">
        <v>6304</v>
      </c>
      <c r="E22" s="1" t="s">
        <v>1765</v>
      </c>
      <c r="F22" s="1" t="s">
        <v>1766</v>
      </c>
      <c r="H22" s="1" t="s">
        <v>14</v>
      </c>
      <c r="I22" s="1" t="s">
        <v>15</v>
      </c>
      <c r="J22" s="2">
        <v>1.7685185185185182E-2</v>
      </c>
    </row>
    <row r="23" spans="1:10" x14ac:dyDescent="0.4">
      <c r="A23" s="1" t="s">
        <v>1425</v>
      </c>
      <c r="B23" s="1" t="s">
        <v>1714</v>
      </c>
      <c r="C23" s="1">
        <v>22</v>
      </c>
      <c r="D23" s="1">
        <v>6336</v>
      </c>
      <c r="E23" s="1" t="s">
        <v>1767</v>
      </c>
      <c r="F23" s="1" t="s">
        <v>1768</v>
      </c>
      <c r="G23" s="1" t="s">
        <v>1769</v>
      </c>
      <c r="H23" s="1" t="s">
        <v>14</v>
      </c>
      <c r="I23" s="1" t="s">
        <v>15</v>
      </c>
      <c r="J23" s="2">
        <v>1.8217592592592594E-2</v>
      </c>
    </row>
    <row r="24" spans="1:10" x14ac:dyDescent="0.4">
      <c r="A24" s="1" t="s">
        <v>1425</v>
      </c>
      <c r="B24" s="1" t="s">
        <v>1714</v>
      </c>
      <c r="C24" s="1">
        <v>23</v>
      </c>
      <c r="D24" s="1">
        <v>6308</v>
      </c>
      <c r="E24" s="1" t="s">
        <v>1770</v>
      </c>
      <c r="F24" s="1" t="s">
        <v>1771</v>
      </c>
      <c r="H24" s="1" t="s">
        <v>14</v>
      </c>
      <c r="I24" s="1" t="s">
        <v>15</v>
      </c>
      <c r="J24" s="2">
        <v>1.8645833333333334E-2</v>
      </c>
    </row>
    <row r="25" spans="1:10" x14ac:dyDescent="0.4">
      <c r="A25" s="1" t="s">
        <v>1425</v>
      </c>
      <c r="B25" s="1" t="s">
        <v>1714</v>
      </c>
      <c r="C25" s="1">
        <v>24</v>
      </c>
      <c r="D25" s="1">
        <v>6306</v>
      </c>
      <c r="E25" s="1" t="s">
        <v>1772</v>
      </c>
      <c r="F25" s="1" t="s">
        <v>1773</v>
      </c>
      <c r="H25" s="1" t="s">
        <v>14</v>
      </c>
      <c r="I25" s="1" t="s">
        <v>15</v>
      </c>
      <c r="J25" s="2">
        <v>1.8842592592592591E-2</v>
      </c>
    </row>
    <row r="26" spans="1:10" x14ac:dyDescent="0.4">
      <c r="A26" s="1" t="s">
        <v>1425</v>
      </c>
      <c r="B26" s="1" t="s">
        <v>1714</v>
      </c>
      <c r="C26" s="1">
        <v>25</v>
      </c>
      <c r="D26" s="1">
        <v>6338</v>
      </c>
      <c r="E26" s="1" t="s">
        <v>1774</v>
      </c>
      <c r="F26" s="1" t="s">
        <v>1775</v>
      </c>
      <c r="H26" s="1" t="s">
        <v>14</v>
      </c>
      <c r="I26" s="1" t="s">
        <v>15</v>
      </c>
      <c r="J26" s="2">
        <v>1.9155092592592592E-2</v>
      </c>
    </row>
    <row r="27" spans="1:10" x14ac:dyDescent="0.4">
      <c r="A27" s="1" t="s">
        <v>1425</v>
      </c>
      <c r="B27" s="1" t="s">
        <v>1714</v>
      </c>
      <c r="C27" s="1">
        <v>26</v>
      </c>
      <c r="D27" s="1">
        <v>6325</v>
      </c>
      <c r="E27" s="1" t="s">
        <v>1776</v>
      </c>
      <c r="F27" s="1" t="s">
        <v>1777</v>
      </c>
      <c r="G27" s="1" t="s">
        <v>1778</v>
      </c>
      <c r="H27" s="1" t="s">
        <v>14</v>
      </c>
      <c r="I27" s="1" t="s">
        <v>33</v>
      </c>
      <c r="J27" s="2">
        <v>1.9386574074074073E-2</v>
      </c>
    </row>
    <row r="28" spans="1:10" x14ac:dyDescent="0.4">
      <c r="A28" s="1" t="s">
        <v>1425</v>
      </c>
      <c r="B28" s="1" t="s">
        <v>1714</v>
      </c>
      <c r="C28" s="1">
        <v>27</v>
      </c>
      <c r="D28" s="1">
        <v>6331</v>
      </c>
      <c r="E28" s="1" t="s">
        <v>1779</v>
      </c>
      <c r="F28" s="1" t="s">
        <v>1780</v>
      </c>
      <c r="H28" s="1" t="s">
        <v>143</v>
      </c>
      <c r="I28" s="1" t="s">
        <v>144</v>
      </c>
      <c r="J28" s="2">
        <v>2.1076388888888891E-2</v>
      </c>
    </row>
    <row r="29" spans="1:10" x14ac:dyDescent="0.4">
      <c r="A29" s="1" t="s">
        <v>1425</v>
      </c>
      <c r="B29" s="1" t="s">
        <v>1714</v>
      </c>
      <c r="C29" s="1">
        <v>28</v>
      </c>
      <c r="D29" s="1">
        <v>6326</v>
      </c>
      <c r="E29" s="1" t="s">
        <v>1781</v>
      </c>
      <c r="F29" s="1" t="s">
        <v>1782</v>
      </c>
      <c r="H29" s="1" t="s">
        <v>883</v>
      </c>
      <c r="I29" s="1" t="s">
        <v>1783</v>
      </c>
      <c r="J29" s="2">
        <v>2.2893518518518521E-2</v>
      </c>
    </row>
    <row r="30" spans="1:10" x14ac:dyDescent="0.4">
      <c r="A30" s="1" t="s">
        <v>1425</v>
      </c>
      <c r="B30" s="1" t="s">
        <v>1714</v>
      </c>
      <c r="C30" s="1">
        <v>29</v>
      </c>
      <c r="D30" s="1">
        <v>6322</v>
      </c>
      <c r="E30" s="1" t="s">
        <v>1784</v>
      </c>
      <c r="F30" s="1" t="s">
        <v>1785</v>
      </c>
      <c r="G30" s="1" t="s">
        <v>1786</v>
      </c>
      <c r="H30" s="1" t="s">
        <v>14</v>
      </c>
      <c r="I30" s="1" t="s">
        <v>93</v>
      </c>
      <c r="J30" s="2">
        <v>2.298611111111111E-2</v>
      </c>
    </row>
    <row r="31" spans="1:10" x14ac:dyDescent="0.4">
      <c r="A31" s="1" t="s">
        <v>1425</v>
      </c>
      <c r="B31" s="1" t="s">
        <v>1714</v>
      </c>
      <c r="C31" s="1">
        <v>30</v>
      </c>
      <c r="D31" s="1">
        <v>6320</v>
      </c>
      <c r="E31" s="1" t="s">
        <v>1787</v>
      </c>
      <c r="F31" s="1" t="s">
        <v>1788</v>
      </c>
      <c r="G31" s="1" t="s">
        <v>1789</v>
      </c>
      <c r="H31" s="1" t="s">
        <v>14</v>
      </c>
      <c r="I31" s="1" t="s">
        <v>15</v>
      </c>
      <c r="J31" s="2">
        <v>2.3344907407407408E-2</v>
      </c>
    </row>
    <row r="32" spans="1:10" x14ac:dyDescent="0.4">
      <c r="A32" s="1" t="s">
        <v>1425</v>
      </c>
      <c r="B32" s="1" t="s">
        <v>1714</v>
      </c>
      <c r="C32" s="1">
        <v>31</v>
      </c>
      <c r="D32" s="1">
        <v>6301</v>
      </c>
      <c r="E32" s="1" t="s">
        <v>1790</v>
      </c>
      <c r="F32" s="1" t="s">
        <v>1791</v>
      </c>
      <c r="H32" s="1" t="s">
        <v>14</v>
      </c>
      <c r="I32" s="1" t="s">
        <v>15</v>
      </c>
      <c r="J32" s="2">
        <v>2.4560185185185185E-2</v>
      </c>
    </row>
    <row r="33" spans="1:12" x14ac:dyDescent="0.4">
      <c r="A33" s="1" t="s">
        <v>1425</v>
      </c>
      <c r="B33" s="1" t="s">
        <v>1714</v>
      </c>
      <c r="C33" s="1">
        <v>32</v>
      </c>
      <c r="D33" s="1">
        <v>6307</v>
      </c>
      <c r="E33" s="1" t="s">
        <v>1792</v>
      </c>
      <c r="F33" s="1" t="s">
        <v>1793</v>
      </c>
      <c r="H33" s="1" t="s">
        <v>14</v>
      </c>
      <c r="I33" s="1" t="s">
        <v>15</v>
      </c>
      <c r="J33" s="2">
        <v>2.7962962962962964E-2</v>
      </c>
      <c r="L33" s="7" t="str">
        <f>HYPERLINK("#種目名!$A$1","もどる")</f>
        <v>もどる</v>
      </c>
    </row>
    <row r="34" spans="1:12" x14ac:dyDescent="0.4">
      <c r="A34" s="1" t="s">
        <v>1425</v>
      </c>
      <c r="B34" s="1" t="s">
        <v>1714</v>
      </c>
      <c r="C34" s="1">
        <v>33</v>
      </c>
      <c r="D34" s="1">
        <v>6321</v>
      </c>
      <c r="E34" s="1" t="s">
        <v>1794</v>
      </c>
      <c r="F34" s="1" t="s">
        <v>1795</v>
      </c>
      <c r="H34" s="1" t="s">
        <v>14</v>
      </c>
      <c r="I34" s="1" t="s">
        <v>15</v>
      </c>
      <c r="J34" s="2">
        <v>2.855324074074074E-2</v>
      </c>
      <c r="L34" s="8"/>
    </row>
  </sheetData>
  <mergeCells count="2">
    <mergeCell ref="L1:L2"/>
    <mergeCell ref="L33:L34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3E89-7C68-4DDB-BF1D-09CFB9062199}">
  <dimension ref="A1:L35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9.3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4" style="1" bestFit="1" customWidth="1"/>
    <col min="7" max="7" width="13.75" style="1" bestFit="1" customWidth="1"/>
    <col min="8" max="8" width="9" style="1"/>
    <col min="9" max="9" width="9.87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1797</v>
      </c>
      <c r="C2" s="1">
        <v>1</v>
      </c>
      <c r="D2" s="1">
        <v>6431</v>
      </c>
      <c r="E2" s="1" t="s">
        <v>1798</v>
      </c>
      <c r="F2" s="1" t="s">
        <v>1799</v>
      </c>
      <c r="G2" s="1" t="s">
        <v>1800</v>
      </c>
      <c r="H2" s="1" t="s">
        <v>104</v>
      </c>
      <c r="I2" s="1" t="s">
        <v>1801</v>
      </c>
      <c r="J2" s="2">
        <v>1.375E-2</v>
      </c>
      <c r="L2" s="8"/>
    </row>
    <row r="3" spans="1:12" x14ac:dyDescent="0.4">
      <c r="A3" s="1" t="s">
        <v>1425</v>
      </c>
      <c r="B3" s="1" t="s">
        <v>1797</v>
      </c>
      <c r="C3" s="1">
        <v>2</v>
      </c>
      <c r="D3" s="1">
        <v>6438</v>
      </c>
      <c r="E3" s="1" t="s">
        <v>1802</v>
      </c>
      <c r="F3" s="1" t="s">
        <v>1803</v>
      </c>
      <c r="G3" s="1" t="s">
        <v>1804</v>
      </c>
      <c r="H3" s="1" t="s">
        <v>14</v>
      </c>
      <c r="I3" s="1" t="s">
        <v>1805</v>
      </c>
      <c r="J3" s="2">
        <v>1.3854166666666666E-2</v>
      </c>
    </row>
    <row r="4" spans="1:12" x14ac:dyDescent="0.4">
      <c r="A4" s="1" t="s">
        <v>1425</v>
      </c>
      <c r="B4" s="1" t="s">
        <v>1797</v>
      </c>
      <c r="C4" s="1">
        <v>3</v>
      </c>
      <c r="D4" s="1">
        <v>6428</v>
      </c>
      <c r="E4" s="1" t="s">
        <v>1806</v>
      </c>
      <c r="F4" s="1" t="s">
        <v>1807</v>
      </c>
      <c r="H4" s="1" t="s">
        <v>14</v>
      </c>
      <c r="I4" s="1" t="s">
        <v>15</v>
      </c>
      <c r="J4" s="2">
        <v>1.4004629629629631E-2</v>
      </c>
    </row>
    <row r="5" spans="1:12" x14ac:dyDescent="0.4">
      <c r="A5" s="1" t="s">
        <v>1425</v>
      </c>
      <c r="B5" s="1" t="s">
        <v>1797</v>
      </c>
      <c r="C5" s="1">
        <v>4</v>
      </c>
      <c r="D5" s="1">
        <v>6433</v>
      </c>
      <c r="E5" s="1" t="s">
        <v>1808</v>
      </c>
      <c r="F5" s="1" t="s">
        <v>1809</v>
      </c>
      <c r="G5" s="1" t="s">
        <v>1810</v>
      </c>
      <c r="H5" s="1" t="s">
        <v>883</v>
      </c>
      <c r="I5" s="1" t="s">
        <v>1811</v>
      </c>
      <c r="J5" s="2">
        <v>1.4282407407407409E-2</v>
      </c>
    </row>
    <row r="6" spans="1:12" x14ac:dyDescent="0.4">
      <c r="A6" s="1" t="s">
        <v>1425</v>
      </c>
      <c r="B6" s="1" t="s">
        <v>1797</v>
      </c>
      <c r="C6" s="1">
        <v>5</v>
      </c>
      <c r="D6" s="1">
        <v>6437</v>
      </c>
      <c r="E6" s="1" t="s">
        <v>1812</v>
      </c>
      <c r="F6" s="1" t="s">
        <v>1813</v>
      </c>
      <c r="G6" s="1" t="s">
        <v>125</v>
      </c>
      <c r="H6" s="1" t="s">
        <v>14</v>
      </c>
      <c r="I6" s="1" t="s">
        <v>33</v>
      </c>
      <c r="J6" s="2">
        <v>1.4340277777777776E-2</v>
      </c>
    </row>
    <row r="7" spans="1:12" x14ac:dyDescent="0.4">
      <c r="A7" s="1" t="s">
        <v>1425</v>
      </c>
      <c r="B7" s="1" t="s">
        <v>1797</v>
      </c>
      <c r="C7" s="1">
        <v>6</v>
      </c>
      <c r="D7" s="1">
        <v>6419</v>
      </c>
      <c r="E7" s="1" t="s">
        <v>1814</v>
      </c>
      <c r="F7" s="1" t="s">
        <v>1815</v>
      </c>
      <c r="G7" s="1" t="s">
        <v>1816</v>
      </c>
      <c r="H7" s="1" t="s">
        <v>14</v>
      </c>
      <c r="I7" s="1" t="s">
        <v>15</v>
      </c>
      <c r="J7" s="2">
        <v>1.5370370370370369E-2</v>
      </c>
    </row>
    <row r="8" spans="1:12" x14ac:dyDescent="0.4">
      <c r="A8" s="1" t="s">
        <v>1425</v>
      </c>
      <c r="B8" s="1" t="s">
        <v>1797</v>
      </c>
      <c r="C8" s="1">
        <v>7</v>
      </c>
      <c r="D8" s="1">
        <v>6429</v>
      </c>
      <c r="E8" s="1" t="s">
        <v>1817</v>
      </c>
      <c r="F8" s="1" t="s">
        <v>1818</v>
      </c>
      <c r="H8" s="1" t="s">
        <v>14</v>
      </c>
      <c r="I8" s="1" t="s">
        <v>15</v>
      </c>
      <c r="J8" s="2">
        <v>1.5497685185185186E-2</v>
      </c>
    </row>
    <row r="9" spans="1:12" x14ac:dyDescent="0.4">
      <c r="A9" s="1" t="s">
        <v>1425</v>
      </c>
      <c r="B9" s="1" t="s">
        <v>1797</v>
      </c>
      <c r="C9" s="1">
        <v>8</v>
      </c>
      <c r="D9" s="1">
        <v>6423</v>
      </c>
      <c r="E9" s="1" t="s">
        <v>1819</v>
      </c>
      <c r="F9" s="1" t="s">
        <v>1820</v>
      </c>
      <c r="H9" s="1" t="s">
        <v>14</v>
      </c>
      <c r="I9" s="1" t="s">
        <v>15</v>
      </c>
      <c r="J9" s="2">
        <v>1.5787037037037037E-2</v>
      </c>
    </row>
    <row r="10" spans="1:12" x14ac:dyDescent="0.4">
      <c r="A10" s="1" t="s">
        <v>1425</v>
      </c>
      <c r="B10" s="1" t="s">
        <v>1797</v>
      </c>
      <c r="C10" s="1">
        <v>9</v>
      </c>
      <c r="D10" s="1">
        <v>6424</v>
      </c>
      <c r="E10" s="1" t="s">
        <v>1821</v>
      </c>
      <c r="F10" s="1" t="s">
        <v>1822</v>
      </c>
      <c r="G10" s="1" t="s">
        <v>1823</v>
      </c>
      <c r="H10" s="1" t="s">
        <v>14</v>
      </c>
      <c r="I10" s="1" t="s">
        <v>15</v>
      </c>
      <c r="J10" s="2">
        <v>1.6041666666666666E-2</v>
      </c>
    </row>
    <row r="11" spans="1:12" x14ac:dyDescent="0.4">
      <c r="A11" s="1" t="s">
        <v>1425</v>
      </c>
      <c r="B11" s="1" t="s">
        <v>1797</v>
      </c>
      <c r="C11" s="1">
        <v>10</v>
      </c>
      <c r="D11" s="1">
        <v>6415</v>
      </c>
      <c r="E11" s="1" t="s">
        <v>1824</v>
      </c>
      <c r="F11" s="1" t="s">
        <v>1825</v>
      </c>
      <c r="H11" s="1" t="s">
        <v>104</v>
      </c>
      <c r="I11" s="1" t="s">
        <v>1730</v>
      </c>
      <c r="J11" s="2">
        <v>1.7523148148148149E-2</v>
      </c>
    </row>
    <row r="12" spans="1:12" x14ac:dyDescent="0.4">
      <c r="A12" s="1" t="s">
        <v>1425</v>
      </c>
      <c r="B12" s="1" t="s">
        <v>1797</v>
      </c>
      <c r="C12" s="1">
        <v>11</v>
      </c>
      <c r="D12" s="1">
        <v>6432</v>
      </c>
      <c r="E12" s="1" t="s">
        <v>1826</v>
      </c>
      <c r="F12" s="1" t="s">
        <v>1827</v>
      </c>
      <c r="G12" s="1" t="s">
        <v>1828</v>
      </c>
      <c r="H12" s="1" t="s">
        <v>14</v>
      </c>
      <c r="I12" s="1" t="s">
        <v>15</v>
      </c>
      <c r="J12" s="2">
        <v>1.7627314814814814E-2</v>
      </c>
    </row>
    <row r="13" spans="1:12" x14ac:dyDescent="0.4">
      <c r="A13" s="1" t="s">
        <v>1425</v>
      </c>
      <c r="B13" s="1" t="s">
        <v>1797</v>
      </c>
      <c r="C13" s="1">
        <v>12</v>
      </c>
      <c r="D13" s="1">
        <v>6411</v>
      </c>
      <c r="E13" s="1" t="s">
        <v>1829</v>
      </c>
      <c r="F13" s="1" t="s">
        <v>1830</v>
      </c>
      <c r="G13" s="1" t="s">
        <v>1831</v>
      </c>
      <c r="H13" s="1" t="s">
        <v>14</v>
      </c>
      <c r="I13" s="1" t="s">
        <v>15</v>
      </c>
      <c r="J13" s="2">
        <v>1.7766203703703704E-2</v>
      </c>
    </row>
    <row r="14" spans="1:12" x14ac:dyDescent="0.4">
      <c r="A14" s="1" t="s">
        <v>1425</v>
      </c>
      <c r="B14" s="1" t="s">
        <v>1797</v>
      </c>
      <c r="C14" s="1">
        <v>13</v>
      </c>
      <c r="D14" s="1">
        <v>6434</v>
      </c>
      <c r="E14" s="1" t="s">
        <v>1832</v>
      </c>
      <c r="F14" s="1" t="s">
        <v>1833</v>
      </c>
      <c r="H14" s="1" t="s">
        <v>14</v>
      </c>
      <c r="I14" s="1" t="s">
        <v>93</v>
      </c>
      <c r="J14" s="2">
        <v>1.7905092592592594E-2</v>
      </c>
    </row>
    <row r="15" spans="1:12" x14ac:dyDescent="0.4">
      <c r="A15" s="1" t="s">
        <v>1425</v>
      </c>
      <c r="B15" s="1" t="s">
        <v>1797</v>
      </c>
      <c r="C15" s="1">
        <v>14</v>
      </c>
      <c r="D15" s="1">
        <v>6410</v>
      </c>
      <c r="E15" s="1" t="s">
        <v>1834</v>
      </c>
      <c r="F15" s="1" t="s">
        <v>1835</v>
      </c>
      <c r="G15" s="1" t="s">
        <v>555</v>
      </c>
      <c r="H15" s="1" t="s">
        <v>14</v>
      </c>
      <c r="I15" s="1" t="s">
        <v>15</v>
      </c>
      <c r="J15" s="2">
        <v>1.8518518518518521E-2</v>
      </c>
    </row>
    <row r="16" spans="1:12" x14ac:dyDescent="0.4">
      <c r="A16" s="1" t="s">
        <v>1425</v>
      </c>
      <c r="B16" s="1" t="s">
        <v>1797</v>
      </c>
      <c r="C16" s="1">
        <v>15</v>
      </c>
      <c r="D16" s="1">
        <v>6421</v>
      </c>
      <c r="E16" s="1" t="s">
        <v>1836</v>
      </c>
      <c r="F16" s="1" t="s">
        <v>1837</v>
      </c>
      <c r="H16" s="1" t="s">
        <v>14</v>
      </c>
      <c r="I16" s="1" t="s">
        <v>33</v>
      </c>
      <c r="J16" s="2">
        <v>1.8680555555555554E-2</v>
      </c>
    </row>
    <row r="17" spans="1:10" x14ac:dyDescent="0.4">
      <c r="A17" s="1" t="s">
        <v>1425</v>
      </c>
      <c r="B17" s="1" t="s">
        <v>1797</v>
      </c>
      <c r="C17" s="1">
        <v>16</v>
      </c>
      <c r="D17" s="1">
        <v>6501</v>
      </c>
      <c r="E17" s="1" t="s">
        <v>1838</v>
      </c>
      <c r="F17" s="1" t="s">
        <v>1839</v>
      </c>
      <c r="G17" s="1" t="s">
        <v>1840</v>
      </c>
      <c r="H17" s="1" t="s">
        <v>143</v>
      </c>
      <c r="I17" s="1" t="s">
        <v>1841</v>
      </c>
      <c r="J17" s="2">
        <v>1.9085648148148147E-2</v>
      </c>
    </row>
    <row r="18" spans="1:10" x14ac:dyDescent="0.4">
      <c r="A18" s="1" t="s">
        <v>1425</v>
      </c>
      <c r="B18" s="1" t="s">
        <v>1797</v>
      </c>
      <c r="C18" s="1">
        <v>17</v>
      </c>
      <c r="D18" s="1">
        <v>6404</v>
      </c>
      <c r="E18" s="1" t="s">
        <v>1842</v>
      </c>
      <c r="F18" s="1" t="s">
        <v>1843</v>
      </c>
      <c r="H18" s="1" t="s">
        <v>14</v>
      </c>
      <c r="I18" s="1" t="s">
        <v>15</v>
      </c>
      <c r="J18" s="2">
        <v>2.0254629629629629E-2</v>
      </c>
    </row>
    <row r="19" spans="1:10" x14ac:dyDescent="0.4">
      <c r="A19" s="1" t="s">
        <v>1425</v>
      </c>
      <c r="B19" s="1" t="s">
        <v>1797</v>
      </c>
      <c r="C19" s="1">
        <v>18</v>
      </c>
      <c r="D19" s="1">
        <v>6422</v>
      </c>
      <c r="E19" s="1" t="s">
        <v>1844</v>
      </c>
      <c r="F19" s="1" t="s">
        <v>1845</v>
      </c>
      <c r="H19" s="1" t="s">
        <v>14</v>
      </c>
      <c r="I19" s="1" t="s">
        <v>15</v>
      </c>
      <c r="J19" s="2">
        <v>2.0474537037037038E-2</v>
      </c>
    </row>
    <row r="20" spans="1:10" x14ac:dyDescent="0.4">
      <c r="A20" s="1" t="s">
        <v>1425</v>
      </c>
      <c r="B20" s="1" t="s">
        <v>1797</v>
      </c>
      <c r="C20" s="1">
        <v>19</v>
      </c>
      <c r="D20" s="1">
        <v>6403</v>
      </c>
      <c r="E20" s="1" t="s">
        <v>1846</v>
      </c>
      <c r="F20" s="1" t="s">
        <v>1847</v>
      </c>
      <c r="H20" s="1" t="s">
        <v>104</v>
      </c>
      <c r="I20" s="1" t="s">
        <v>1848</v>
      </c>
      <c r="J20" s="2">
        <v>2.0613425925925927E-2</v>
      </c>
    </row>
    <row r="21" spans="1:10" x14ac:dyDescent="0.4">
      <c r="A21" s="1" t="s">
        <v>1425</v>
      </c>
      <c r="B21" s="1" t="s">
        <v>1797</v>
      </c>
      <c r="C21" s="1">
        <v>20</v>
      </c>
      <c r="D21" s="1">
        <v>6417</v>
      </c>
      <c r="E21" s="1" t="s">
        <v>1849</v>
      </c>
      <c r="F21" s="1" t="s">
        <v>1850</v>
      </c>
      <c r="G21" s="1" t="s">
        <v>1851</v>
      </c>
      <c r="H21" s="1" t="s">
        <v>1852</v>
      </c>
      <c r="I21" s="1" t="s">
        <v>1853</v>
      </c>
      <c r="J21" s="2">
        <v>2.0868055555555556E-2</v>
      </c>
    </row>
    <row r="22" spans="1:10" x14ac:dyDescent="0.4">
      <c r="A22" s="1" t="s">
        <v>1425</v>
      </c>
      <c r="B22" s="1" t="s">
        <v>1797</v>
      </c>
      <c r="C22" s="1">
        <v>21</v>
      </c>
      <c r="D22" s="1">
        <v>6409</v>
      </c>
      <c r="E22" s="1" t="s">
        <v>1854</v>
      </c>
      <c r="F22" s="1" t="s">
        <v>1855</v>
      </c>
      <c r="H22" s="1" t="s">
        <v>14</v>
      </c>
      <c r="I22" s="1" t="s">
        <v>15</v>
      </c>
      <c r="J22" s="2">
        <v>2.1064814814814814E-2</v>
      </c>
    </row>
    <row r="23" spans="1:10" x14ac:dyDescent="0.4">
      <c r="A23" s="1" t="s">
        <v>1425</v>
      </c>
      <c r="B23" s="1" t="s">
        <v>1797</v>
      </c>
      <c r="C23" s="1">
        <v>22</v>
      </c>
      <c r="D23" s="1">
        <v>6427</v>
      </c>
      <c r="E23" s="1" t="s">
        <v>1856</v>
      </c>
      <c r="F23" s="1" t="s">
        <v>1857</v>
      </c>
      <c r="H23" s="1" t="s">
        <v>14</v>
      </c>
      <c r="I23" s="1" t="s">
        <v>15</v>
      </c>
      <c r="J23" s="2">
        <v>2.1122685185185185E-2</v>
      </c>
    </row>
    <row r="24" spans="1:10" x14ac:dyDescent="0.4">
      <c r="A24" s="1" t="s">
        <v>1425</v>
      </c>
      <c r="B24" s="1" t="s">
        <v>1797</v>
      </c>
      <c r="C24" s="1">
        <v>23</v>
      </c>
      <c r="D24" s="1">
        <v>6413</v>
      </c>
      <c r="E24" s="1" t="s">
        <v>1858</v>
      </c>
      <c r="F24" s="1" t="s">
        <v>1859</v>
      </c>
      <c r="H24" s="1" t="s">
        <v>14</v>
      </c>
      <c r="I24" s="1" t="s">
        <v>15</v>
      </c>
      <c r="J24" s="2">
        <v>2.1631944444444443E-2</v>
      </c>
    </row>
    <row r="25" spans="1:10" x14ac:dyDescent="0.4">
      <c r="A25" s="1" t="s">
        <v>1425</v>
      </c>
      <c r="B25" s="1" t="s">
        <v>1797</v>
      </c>
      <c r="C25" s="1">
        <v>24</v>
      </c>
      <c r="D25" s="1">
        <v>6420</v>
      </c>
      <c r="E25" s="1" t="s">
        <v>1860</v>
      </c>
      <c r="F25" s="1" t="s">
        <v>1861</v>
      </c>
      <c r="H25" s="1" t="s">
        <v>14</v>
      </c>
      <c r="I25" s="1" t="s">
        <v>15</v>
      </c>
      <c r="J25" s="2">
        <v>2.2407407407407407E-2</v>
      </c>
    </row>
    <row r="26" spans="1:10" x14ac:dyDescent="0.4">
      <c r="A26" s="1" t="s">
        <v>1425</v>
      </c>
      <c r="B26" s="1" t="s">
        <v>1797</v>
      </c>
      <c r="C26" s="1">
        <v>25</v>
      </c>
      <c r="D26" s="1">
        <v>6430</v>
      </c>
      <c r="E26" s="1" t="s">
        <v>1862</v>
      </c>
      <c r="F26" s="1" t="s">
        <v>1863</v>
      </c>
      <c r="H26" s="1" t="s">
        <v>143</v>
      </c>
      <c r="I26" s="1" t="s">
        <v>1509</v>
      </c>
      <c r="J26" s="2">
        <v>2.2627314814814819E-2</v>
      </c>
    </row>
    <row r="27" spans="1:10" x14ac:dyDescent="0.4">
      <c r="A27" s="1" t="s">
        <v>1425</v>
      </c>
      <c r="B27" s="1" t="s">
        <v>1797</v>
      </c>
      <c r="C27" s="1">
        <v>26</v>
      </c>
      <c r="D27" s="1">
        <v>6426</v>
      </c>
      <c r="E27" s="1" t="s">
        <v>1864</v>
      </c>
      <c r="F27" s="1" t="s">
        <v>1865</v>
      </c>
      <c r="H27" s="1" t="s">
        <v>14</v>
      </c>
      <c r="I27" s="1" t="s">
        <v>33</v>
      </c>
      <c r="J27" s="2">
        <v>2.2743055555555555E-2</v>
      </c>
    </row>
    <row r="28" spans="1:10" x14ac:dyDescent="0.4">
      <c r="A28" s="1" t="s">
        <v>1425</v>
      </c>
      <c r="B28" s="1" t="s">
        <v>1797</v>
      </c>
      <c r="C28" s="1">
        <v>27</v>
      </c>
      <c r="D28" s="1">
        <v>6405</v>
      </c>
      <c r="E28" s="1" t="s">
        <v>1866</v>
      </c>
      <c r="F28" s="1" t="s">
        <v>1867</v>
      </c>
      <c r="H28" s="1" t="s">
        <v>14</v>
      </c>
      <c r="I28" s="1" t="s">
        <v>15</v>
      </c>
      <c r="J28" s="2">
        <v>2.3344907407407408E-2</v>
      </c>
    </row>
    <row r="29" spans="1:10" x14ac:dyDescent="0.4">
      <c r="A29" s="1" t="s">
        <v>1425</v>
      </c>
      <c r="B29" s="1" t="s">
        <v>1797</v>
      </c>
      <c r="C29" s="1">
        <v>28</v>
      </c>
      <c r="D29" s="1">
        <v>6402</v>
      </c>
      <c r="E29" s="1" t="s">
        <v>1868</v>
      </c>
      <c r="F29" s="1" t="s">
        <v>1869</v>
      </c>
      <c r="G29" s="1" t="s">
        <v>1870</v>
      </c>
      <c r="H29" s="1" t="s">
        <v>14</v>
      </c>
      <c r="I29" s="1" t="s">
        <v>15</v>
      </c>
      <c r="J29" s="2">
        <v>2.5601851851851851E-2</v>
      </c>
    </row>
    <row r="30" spans="1:10" x14ac:dyDescent="0.4">
      <c r="A30" s="1" t="s">
        <v>1425</v>
      </c>
      <c r="B30" s="1" t="s">
        <v>1797</v>
      </c>
      <c r="C30" s="1">
        <v>29</v>
      </c>
      <c r="D30" s="1">
        <v>6416</v>
      </c>
      <c r="E30" s="1" t="s">
        <v>1871</v>
      </c>
      <c r="F30" s="1" t="s">
        <v>1872</v>
      </c>
      <c r="H30" s="1" t="s">
        <v>14</v>
      </c>
      <c r="I30" s="1" t="s">
        <v>15</v>
      </c>
      <c r="J30" s="2">
        <v>2.5833333333333333E-2</v>
      </c>
    </row>
    <row r="31" spans="1:10" x14ac:dyDescent="0.4">
      <c r="A31" s="1" t="s">
        <v>1425</v>
      </c>
      <c r="B31" s="1" t="s">
        <v>1797</v>
      </c>
      <c r="C31" s="1">
        <v>30</v>
      </c>
      <c r="D31" s="1">
        <v>6401</v>
      </c>
      <c r="E31" s="1" t="s">
        <v>1873</v>
      </c>
      <c r="F31" s="1" t="s">
        <v>1874</v>
      </c>
      <c r="H31" s="1" t="s">
        <v>14</v>
      </c>
      <c r="I31" s="1" t="s">
        <v>15</v>
      </c>
      <c r="J31" s="2">
        <v>2.6006944444444447E-2</v>
      </c>
    </row>
    <row r="32" spans="1:10" x14ac:dyDescent="0.4">
      <c r="A32" s="1" t="s">
        <v>1425</v>
      </c>
      <c r="B32" s="1" t="s">
        <v>1797</v>
      </c>
      <c r="C32" s="1">
        <v>31</v>
      </c>
      <c r="D32" s="1">
        <v>6414</v>
      </c>
      <c r="E32" s="1" t="s">
        <v>1875</v>
      </c>
      <c r="F32" s="1" t="s">
        <v>1876</v>
      </c>
      <c r="G32" s="1" t="s">
        <v>1877</v>
      </c>
      <c r="H32" s="1" t="s">
        <v>14</v>
      </c>
      <c r="I32" s="1" t="s">
        <v>120</v>
      </c>
      <c r="J32" s="2">
        <v>2.6585648148148146E-2</v>
      </c>
    </row>
    <row r="33" spans="1:12" x14ac:dyDescent="0.4">
      <c r="A33" s="1" t="s">
        <v>1425</v>
      </c>
      <c r="B33" s="1" t="s">
        <v>1797</v>
      </c>
      <c r="C33" s="1">
        <v>32</v>
      </c>
      <c r="D33" s="1">
        <v>6407</v>
      </c>
      <c r="E33" s="1" t="s">
        <v>1878</v>
      </c>
      <c r="F33" s="1" t="s">
        <v>1879</v>
      </c>
      <c r="H33" s="1" t="s">
        <v>14</v>
      </c>
      <c r="I33" s="1" t="s">
        <v>15</v>
      </c>
      <c r="J33" s="2">
        <v>2.6863425925925926E-2</v>
      </c>
    </row>
    <row r="34" spans="1:12" x14ac:dyDescent="0.4">
      <c r="A34" s="1" t="s">
        <v>1425</v>
      </c>
      <c r="B34" s="1" t="s">
        <v>1797</v>
      </c>
      <c r="C34" s="1">
        <v>33</v>
      </c>
      <c r="D34" s="1">
        <v>6406</v>
      </c>
      <c r="E34" s="1" t="s">
        <v>1880</v>
      </c>
      <c r="F34" s="1" t="s">
        <v>1881</v>
      </c>
      <c r="H34" s="1" t="s">
        <v>14</v>
      </c>
      <c r="I34" s="1" t="s">
        <v>322</v>
      </c>
      <c r="J34" s="2">
        <v>2.7430555555555555E-2</v>
      </c>
      <c r="L34" s="7" t="str">
        <f>HYPERLINK("#種目名!$A$1","もどる")</f>
        <v>もどる</v>
      </c>
    </row>
    <row r="35" spans="1:12" x14ac:dyDescent="0.4">
      <c r="A35" s="1" t="s">
        <v>1425</v>
      </c>
      <c r="B35" s="1" t="s">
        <v>1797</v>
      </c>
      <c r="C35" s="1">
        <v>34</v>
      </c>
      <c r="D35" s="1">
        <v>6436</v>
      </c>
      <c r="E35" s="1" t="s">
        <v>1882</v>
      </c>
      <c r="F35" s="1" t="s">
        <v>1883</v>
      </c>
      <c r="G35" s="1" t="s">
        <v>1884</v>
      </c>
      <c r="H35" s="1" t="s">
        <v>14</v>
      </c>
      <c r="I35" s="1" t="s">
        <v>33</v>
      </c>
      <c r="J35" s="2">
        <v>3.0590277777777775E-2</v>
      </c>
      <c r="L35" s="8"/>
    </row>
  </sheetData>
  <mergeCells count="2">
    <mergeCell ref="L1:L2"/>
    <mergeCell ref="L34:L35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595E-B6C9-451D-92F9-F5E00053056B}">
  <dimension ref="A1:L9"/>
  <sheetViews>
    <sheetView workbookViewId="0">
      <selection activeCell="L8" sqref="L8:L9"/>
    </sheetView>
  </sheetViews>
  <sheetFormatPr defaultRowHeight="18.75" x14ac:dyDescent="0.4"/>
  <cols>
    <col min="1" max="1" width="14.375" style="1" bestFit="1" customWidth="1"/>
    <col min="2" max="2" width="14.8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9.25" style="1" bestFit="1" customWidth="1"/>
    <col min="7" max="7" width="13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1885</v>
      </c>
      <c r="C2" s="1">
        <v>1</v>
      </c>
      <c r="D2" s="1">
        <v>7003</v>
      </c>
      <c r="E2" s="1" t="s">
        <v>1886</v>
      </c>
      <c r="F2" s="1" t="s">
        <v>1887</v>
      </c>
      <c r="G2" s="1" t="s">
        <v>1432</v>
      </c>
      <c r="H2" s="1" t="s">
        <v>14</v>
      </c>
      <c r="I2" s="1" t="s">
        <v>15</v>
      </c>
      <c r="J2" s="2">
        <v>1.2662037037037039E-2</v>
      </c>
      <c r="L2" s="8"/>
    </row>
    <row r="3" spans="1:12" x14ac:dyDescent="0.4">
      <c r="A3" s="1" t="s">
        <v>1425</v>
      </c>
      <c r="B3" s="1" t="s">
        <v>1885</v>
      </c>
      <c r="C3" s="1">
        <v>2</v>
      </c>
      <c r="D3" s="1">
        <v>7010</v>
      </c>
      <c r="E3" s="1" t="s">
        <v>1888</v>
      </c>
      <c r="F3" s="1" t="s">
        <v>1889</v>
      </c>
      <c r="G3" s="1" t="s">
        <v>1890</v>
      </c>
      <c r="H3" s="1" t="s">
        <v>14</v>
      </c>
      <c r="I3" s="1" t="s">
        <v>15</v>
      </c>
      <c r="J3" s="2">
        <v>1.298611111111111E-2</v>
      </c>
    </row>
    <row r="4" spans="1:12" x14ac:dyDescent="0.4">
      <c r="A4" s="1" t="s">
        <v>1425</v>
      </c>
      <c r="B4" s="1" t="s">
        <v>1885</v>
      </c>
      <c r="C4" s="1">
        <v>3</v>
      </c>
      <c r="D4" s="1">
        <v>7009</v>
      </c>
      <c r="E4" s="1" t="s">
        <v>1891</v>
      </c>
      <c r="F4" s="1" t="s">
        <v>1892</v>
      </c>
      <c r="G4" s="1" t="s">
        <v>1432</v>
      </c>
      <c r="H4" s="1" t="s">
        <v>14</v>
      </c>
      <c r="I4" s="1" t="s">
        <v>15</v>
      </c>
      <c r="J4" s="2">
        <v>1.3032407407407407E-2</v>
      </c>
    </row>
    <row r="5" spans="1:12" x14ac:dyDescent="0.4">
      <c r="A5" s="1" t="s">
        <v>1425</v>
      </c>
      <c r="B5" s="1" t="s">
        <v>1885</v>
      </c>
      <c r="C5" s="1">
        <v>4</v>
      </c>
      <c r="D5" s="1">
        <v>7007</v>
      </c>
      <c r="E5" s="1" t="s">
        <v>1893</v>
      </c>
      <c r="F5" s="1" t="s">
        <v>1894</v>
      </c>
      <c r="G5" s="1" t="s">
        <v>1432</v>
      </c>
      <c r="H5" s="1" t="s">
        <v>14</v>
      </c>
      <c r="I5" s="1" t="s">
        <v>15</v>
      </c>
      <c r="J5" s="2">
        <v>1.3206018518518518E-2</v>
      </c>
    </row>
    <row r="6" spans="1:12" x14ac:dyDescent="0.4">
      <c r="A6" s="1" t="s">
        <v>1425</v>
      </c>
      <c r="B6" s="1" t="s">
        <v>1885</v>
      </c>
      <c r="C6" s="1">
        <v>5</v>
      </c>
      <c r="D6" s="1">
        <v>7011</v>
      </c>
      <c r="E6" s="1" t="s">
        <v>1895</v>
      </c>
      <c r="F6" s="1" t="s">
        <v>1896</v>
      </c>
      <c r="G6" s="1" t="s">
        <v>1890</v>
      </c>
      <c r="H6" s="1" t="s">
        <v>49</v>
      </c>
      <c r="I6" s="1" t="s">
        <v>1897</v>
      </c>
      <c r="J6" s="2">
        <v>1.3657407407407408E-2</v>
      </c>
    </row>
    <row r="7" spans="1:12" x14ac:dyDescent="0.4">
      <c r="A7" s="1" t="s">
        <v>1425</v>
      </c>
      <c r="B7" s="1" t="s">
        <v>1885</v>
      </c>
      <c r="C7" s="1">
        <v>6</v>
      </c>
      <c r="D7" s="1">
        <v>7005</v>
      </c>
      <c r="E7" s="1" t="s">
        <v>1898</v>
      </c>
      <c r="F7" s="1" t="s">
        <v>1899</v>
      </c>
      <c r="G7" s="1" t="s">
        <v>1432</v>
      </c>
      <c r="H7" s="1" t="s">
        <v>14</v>
      </c>
      <c r="I7" s="1" t="s">
        <v>15</v>
      </c>
      <c r="J7" s="2">
        <v>1.4930555555555556E-2</v>
      </c>
    </row>
    <row r="8" spans="1:12" x14ac:dyDescent="0.4">
      <c r="A8" s="1" t="s">
        <v>1425</v>
      </c>
      <c r="B8" s="1" t="s">
        <v>1885</v>
      </c>
      <c r="C8" s="1">
        <v>7</v>
      </c>
      <c r="D8" s="1">
        <v>7002</v>
      </c>
      <c r="E8" s="1" t="s">
        <v>1900</v>
      </c>
      <c r="F8" s="1" t="s">
        <v>1901</v>
      </c>
      <c r="G8" s="1" t="s">
        <v>1449</v>
      </c>
      <c r="H8" s="1" t="s">
        <v>14</v>
      </c>
      <c r="I8" s="1" t="s">
        <v>15</v>
      </c>
      <c r="J8" s="2">
        <v>1.503472222222222E-2</v>
      </c>
      <c r="L8" s="7" t="str">
        <f>HYPERLINK("#種目名!$A$1","もどる")</f>
        <v>もどる</v>
      </c>
    </row>
    <row r="9" spans="1:12" x14ac:dyDescent="0.4">
      <c r="A9" s="1" t="s">
        <v>1425</v>
      </c>
      <c r="B9" s="1" t="s">
        <v>1885</v>
      </c>
      <c r="C9" s="1">
        <v>8</v>
      </c>
      <c r="D9" s="1">
        <v>7012</v>
      </c>
      <c r="E9" s="1" t="s">
        <v>1902</v>
      </c>
      <c r="F9" s="1" t="s">
        <v>1903</v>
      </c>
      <c r="G9" s="1" t="s">
        <v>1487</v>
      </c>
      <c r="H9" s="1" t="s">
        <v>14</v>
      </c>
      <c r="I9" s="1" t="s">
        <v>154</v>
      </c>
      <c r="J9" s="2">
        <v>1.6238425925925924E-2</v>
      </c>
      <c r="L9" s="8"/>
    </row>
  </sheetData>
  <mergeCells count="2">
    <mergeCell ref="L1:L2"/>
    <mergeCell ref="L8:L9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3A5F-825F-4258-9107-6811D296EFC9}">
  <dimension ref="A1:L24"/>
  <sheetViews>
    <sheetView workbookViewId="0">
      <selection activeCell="L23" sqref="L23:L24"/>
    </sheetView>
  </sheetViews>
  <sheetFormatPr defaultRowHeight="18.75" x14ac:dyDescent="0.4"/>
  <cols>
    <col min="1" max="1" width="14.375" style="1" bestFit="1" customWidth="1"/>
    <col min="2" max="2" width="19.2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875" style="1" bestFit="1" customWidth="1"/>
    <col min="7" max="7" width="11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1904</v>
      </c>
      <c r="C2" s="1">
        <v>1</v>
      </c>
      <c r="D2" s="1">
        <v>7113</v>
      </c>
      <c r="E2" s="1" t="s">
        <v>1905</v>
      </c>
      <c r="F2" s="1" t="s">
        <v>1906</v>
      </c>
      <c r="H2" s="1" t="s">
        <v>14</v>
      </c>
      <c r="I2" s="1" t="s">
        <v>154</v>
      </c>
      <c r="J2" s="2">
        <v>1.4189814814814815E-2</v>
      </c>
      <c r="L2" s="8"/>
    </row>
    <row r="3" spans="1:12" x14ac:dyDescent="0.4">
      <c r="A3" s="1" t="s">
        <v>1425</v>
      </c>
      <c r="B3" s="1" t="s">
        <v>1904</v>
      </c>
      <c r="C3" s="1">
        <v>2</v>
      </c>
      <c r="D3" s="1">
        <v>7119</v>
      </c>
      <c r="E3" s="1" t="s">
        <v>1907</v>
      </c>
      <c r="F3" s="1" t="s">
        <v>1908</v>
      </c>
      <c r="H3" s="1" t="s">
        <v>14</v>
      </c>
      <c r="I3" s="1" t="s">
        <v>15</v>
      </c>
      <c r="J3" s="2">
        <v>1.5289351851851851E-2</v>
      </c>
    </row>
    <row r="4" spans="1:12" x14ac:dyDescent="0.4">
      <c r="A4" s="1" t="s">
        <v>1425</v>
      </c>
      <c r="B4" s="1" t="s">
        <v>1904</v>
      </c>
      <c r="C4" s="1">
        <v>3</v>
      </c>
      <c r="D4" s="1">
        <v>7110</v>
      </c>
      <c r="E4" s="1" t="s">
        <v>1909</v>
      </c>
      <c r="F4" s="1" t="s">
        <v>1910</v>
      </c>
      <c r="H4" s="1" t="s">
        <v>14</v>
      </c>
      <c r="I4" s="1" t="s">
        <v>154</v>
      </c>
      <c r="J4" s="2">
        <v>1.6249999999999997E-2</v>
      </c>
    </row>
    <row r="5" spans="1:12" x14ac:dyDescent="0.4">
      <c r="A5" s="1" t="s">
        <v>1425</v>
      </c>
      <c r="B5" s="1" t="s">
        <v>1904</v>
      </c>
      <c r="C5" s="1">
        <v>4</v>
      </c>
      <c r="D5" s="1">
        <v>7104</v>
      </c>
      <c r="E5" s="1" t="s">
        <v>1911</v>
      </c>
      <c r="F5" s="1" t="s">
        <v>1912</v>
      </c>
      <c r="G5" s="1" t="s">
        <v>1816</v>
      </c>
      <c r="H5" s="1" t="s">
        <v>14</v>
      </c>
      <c r="I5" s="1" t="s">
        <v>15</v>
      </c>
      <c r="J5" s="2">
        <v>1.6666666666666666E-2</v>
      </c>
    </row>
    <row r="6" spans="1:12" x14ac:dyDescent="0.4">
      <c r="A6" s="1" t="s">
        <v>1425</v>
      </c>
      <c r="B6" s="1" t="s">
        <v>1904</v>
      </c>
      <c r="C6" s="1">
        <v>5</v>
      </c>
      <c r="D6" s="1">
        <v>7111</v>
      </c>
      <c r="E6" s="1" t="s">
        <v>1913</v>
      </c>
      <c r="F6" s="1" t="s">
        <v>1914</v>
      </c>
      <c r="H6" s="1" t="s">
        <v>14</v>
      </c>
      <c r="I6" s="1" t="s">
        <v>15</v>
      </c>
      <c r="J6" s="2">
        <v>1.7106481481481483E-2</v>
      </c>
    </row>
    <row r="7" spans="1:12" x14ac:dyDescent="0.4">
      <c r="A7" s="1" t="s">
        <v>1425</v>
      </c>
      <c r="B7" s="1" t="s">
        <v>1904</v>
      </c>
      <c r="C7" s="1">
        <v>6</v>
      </c>
      <c r="D7" s="1">
        <v>7105</v>
      </c>
      <c r="E7" s="1" t="s">
        <v>1915</v>
      </c>
      <c r="F7" s="1" t="s">
        <v>1916</v>
      </c>
      <c r="H7" s="1" t="s">
        <v>14</v>
      </c>
      <c r="I7" s="1" t="s">
        <v>15</v>
      </c>
      <c r="J7" s="2">
        <v>1.7222222222222222E-2</v>
      </c>
    </row>
    <row r="8" spans="1:12" x14ac:dyDescent="0.4">
      <c r="A8" s="1" t="s">
        <v>1425</v>
      </c>
      <c r="B8" s="1" t="s">
        <v>1904</v>
      </c>
      <c r="C8" s="1">
        <v>7</v>
      </c>
      <c r="D8" s="1">
        <v>7122</v>
      </c>
      <c r="E8" s="1" t="s">
        <v>1917</v>
      </c>
      <c r="F8" s="1" t="s">
        <v>1918</v>
      </c>
      <c r="H8" s="1" t="s">
        <v>14</v>
      </c>
      <c r="I8" s="1" t="s">
        <v>15</v>
      </c>
      <c r="J8" s="2">
        <v>1.7789351851851851E-2</v>
      </c>
    </row>
    <row r="9" spans="1:12" x14ac:dyDescent="0.4">
      <c r="A9" s="1" t="s">
        <v>1425</v>
      </c>
      <c r="B9" s="1" t="s">
        <v>1904</v>
      </c>
      <c r="C9" s="1">
        <v>8</v>
      </c>
      <c r="D9" s="1">
        <v>7118</v>
      </c>
      <c r="E9" s="1" t="s">
        <v>1919</v>
      </c>
      <c r="F9" s="1" t="s">
        <v>1920</v>
      </c>
      <c r="G9" s="1" t="s">
        <v>1921</v>
      </c>
      <c r="H9" s="1" t="s">
        <v>104</v>
      </c>
      <c r="I9" s="1" t="s">
        <v>1922</v>
      </c>
      <c r="J9" s="2">
        <v>1.8124999999999999E-2</v>
      </c>
    </row>
    <row r="10" spans="1:12" x14ac:dyDescent="0.4">
      <c r="A10" s="1" t="s">
        <v>1425</v>
      </c>
      <c r="B10" s="1" t="s">
        <v>1904</v>
      </c>
      <c r="C10" s="1">
        <v>9</v>
      </c>
      <c r="D10" s="1">
        <v>7114</v>
      </c>
      <c r="E10" s="1" t="s">
        <v>1923</v>
      </c>
      <c r="F10" s="1" t="s">
        <v>1924</v>
      </c>
      <c r="H10" s="1" t="s">
        <v>14</v>
      </c>
      <c r="I10" s="1" t="s">
        <v>154</v>
      </c>
      <c r="J10" s="2">
        <v>1.8263888888888889E-2</v>
      </c>
    </row>
    <row r="11" spans="1:12" x14ac:dyDescent="0.4">
      <c r="A11" s="1" t="s">
        <v>1425</v>
      </c>
      <c r="B11" s="1" t="s">
        <v>1904</v>
      </c>
      <c r="C11" s="1">
        <v>10</v>
      </c>
      <c r="D11" s="1">
        <v>7107</v>
      </c>
      <c r="E11" s="1" t="s">
        <v>1925</v>
      </c>
      <c r="F11" s="1" t="s">
        <v>1926</v>
      </c>
      <c r="H11" s="1" t="s">
        <v>14</v>
      </c>
      <c r="I11" s="1" t="s">
        <v>15</v>
      </c>
      <c r="J11" s="2">
        <v>1.8414351851851852E-2</v>
      </c>
    </row>
    <row r="12" spans="1:12" x14ac:dyDescent="0.4">
      <c r="A12" s="1" t="s">
        <v>1425</v>
      </c>
      <c r="B12" s="1" t="s">
        <v>1904</v>
      </c>
      <c r="C12" s="1">
        <v>11</v>
      </c>
      <c r="D12" s="1">
        <v>7109</v>
      </c>
      <c r="E12" s="1" t="s">
        <v>1927</v>
      </c>
      <c r="F12" s="1" t="s">
        <v>1928</v>
      </c>
      <c r="G12" s="1" t="s">
        <v>1129</v>
      </c>
      <c r="H12" s="1" t="s">
        <v>14</v>
      </c>
      <c r="I12" s="1" t="s">
        <v>154</v>
      </c>
      <c r="J12" s="2">
        <v>1.8622685185185183E-2</v>
      </c>
    </row>
    <row r="13" spans="1:12" x14ac:dyDescent="0.4">
      <c r="A13" s="1" t="s">
        <v>1425</v>
      </c>
      <c r="B13" s="1" t="s">
        <v>1904</v>
      </c>
      <c r="C13" s="1">
        <v>12</v>
      </c>
      <c r="D13" s="1">
        <v>7121</v>
      </c>
      <c r="E13" s="1" t="s">
        <v>1929</v>
      </c>
      <c r="F13" s="1" t="s">
        <v>1930</v>
      </c>
      <c r="G13" s="1" t="s">
        <v>1931</v>
      </c>
      <c r="H13" s="1" t="s">
        <v>14</v>
      </c>
      <c r="I13" s="1" t="s">
        <v>15</v>
      </c>
      <c r="J13" s="2">
        <v>1.8726851851851852E-2</v>
      </c>
    </row>
    <row r="14" spans="1:12" x14ac:dyDescent="0.4">
      <c r="A14" s="1" t="s">
        <v>1425</v>
      </c>
      <c r="B14" s="1" t="s">
        <v>1904</v>
      </c>
      <c r="C14" s="1">
        <v>13</v>
      </c>
      <c r="D14" s="1">
        <v>7106</v>
      </c>
      <c r="E14" s="1" t="s">
        <v>1932</v>
      </c>
      <c r="F14" s="1" t="s">
        <v>1933</v>
      </c>
      <c r="H14" s="1" t="s">
        <v>14</v>
      </c>
      <c r="I14" s="1" t="s">
        <v>154</v>
      </c>
      <c r="J14" s="2">
        <v>1.9629629629629629E-2</v>
      </c>
    </row>
    <row r="15" spans="1:12" x14ac:dyDescent="0.4">
      <c r="A15" s="1" t="s">
        <v>1425</v>
      </c>
      <c r="B15" s="1" t="s">
        <v>1904</v>
      </c>
      <c r="C15" s="1">
        <v>14</v>
      </c>
      <c r="D15" s="1">
        <v>7125</v>
      </c>
      <c r="E15" s="1" t="s">
        <v>1934</v>
      </c>
      <c r="F15" s="1" t="s">
        <v>1935</v>
      </c>
      <c r="H15" s="1" t="s">
        <v>14</v>
      </c>
      <c r="I15" s="1" t="s">
        <v>15</v>
      </c>
      <c r="J15" s="2">
        <v>2.0023148148148148E-2</v>
      </c>
    </row>
    <row r="16" spans="1:12" x14ac:dyDescent="0.4">
      <c r="A16" s="1" t="s">
        <v>1425</v>
      </c>
      <c r="B16" s="1" t="s">
        <v>1904</v>
      </c>
      <c r="C16" s="1">
        <v>15</v>
      </c>
      <c r="D16" s="1">
        <v>7117</v>
      </c>
      <c r="E16" s="1" t="s">
        <v>1936</v>
      </c>
      <c r="F16" s="1" t="s">
        <v>1937</v>
      </c>
      <c r="H16" s="1" t="s">
        <v>49</v>
      </c>
      <c r="I16" s="1" t="s">
        <v>763</v>
      </c>
      <c r="J16" s="2">
        <v>2.0092592592592592E-2</v>
      </c>
    </row>
    <row r="17" spans="1:12" x14ac:dyDescent="0.4">
      <c r="A17" s="1" t="s">
        <v>1425</v>
      </c>
      <c r="B17" s="1" t="s">
        <v>1904</v>
      </c>
      <c r="C17" s="1">
        <v>16</v>
      </c>
      <c r="D17" s="1">
        <v>7108</v>
      </c>
      <c r="E17" s="1" t="s">
        <v>1938</v>
      </c>
      <c r="F17" s="1" t="s">
        <v>1939</v>
      </c>
      <c r="H17" s="1" t="s">
        <v>14</v>
      </c>
      <c r="I17" s="1" t="s">
        <v>15</v>
      </c>
      <c r="J17" s="2">
        <v>2.0636574074074075E-2</v>
      </c>
    </row>
    <row r="18" spans="1:12" x14ac:dyDescent="0.4">
      <c r="A18" s="1" t="s">
        <v>1425</v>
      </c>
      <c r="B18" s="1" t="s">
        <v>1904</v>
      </c>
      <c r="C18" s="1">
        <v>17</v>
      </c>
      <c r="D18" s="1">
        <v>7102</v>
      </c>
      <c r="E18" s="1" t="s">
        <v>1940</v>
      </c>
      <c r="F18" s="1" t="s">
        <v>1941</v>
      </c>
      <c r="H18" s="1" t="s">
        <v>14</v>
      </c>
      <c r="I18" s="1" t="s">
        <v>15</v>
      </c>
      <c r="J18" s="2">
        <v>2.1296296296296299E-2</v>
      </c>
    </row>
    <row r="19" spans="1:12" x14ac:dyDescent="0.4">
      <c r="A19" s="1" t="s">
        <v>1425</v>
      </c>
      <c r="B19" s="1" t="s">
        <v>1904</v>
      </c>
      <c r="C19" s="1">
        <v>18</v>
      </c>
      <c r="D19" s="1">
        <v>7116</v>
      </c>
      <c r="E19" s="1" t="s">
        <v>1942</v>
      </c>
      <c r="F19" s="1" t="s">
        <v>1943</v>
      </c>
      <c r="H19" s="1" t="s">
        <v>143</v>
      </c>
      <c r="I19" s="1" t="s">
        <v>144</v>
      </c>
      <c r="J19" s="2">
        <v>2.1446759259259259E-2</v>
      </c>
    </row>
    <row r="20" spans="1:12" x14ac:dyDescent="0.4">
      <c r="A20" s="1" t="s">
        <v>1425</v>
      </c>
      <c r="B20" s="1" t="s">
        <v>1904</v>
      </c>
      <c r="C20" s="1">
        <v>19</v>
      </c>
      <c r="D20" s="1">
        <v>7127</v>
      </c>
      <c r="E20" s="1" t="s">
        <v>1944</v>
      </c>
      <c r="F20" s="1" t="s">
        <v>1945</v>
      </c>
      <c r="G20" s="1" t="s">
        <v>1946</v>
      </c>
      <c r="H20" s="1" t="s">
        <v>14</v>
      </c>
      <c r="I20" s="1" t="s">
        <v>15</v>
      </c>
      <c r="J20" s="2">
        <v>2.1747685185185186E-2</v>
      </c>
    </row>
    <row r="21" spans="1:12" x14ac:dyDescent="0.4">
      <c r="A21" s="1" t="s">
        <v>1425</v>
      </c>
      <c r="B21" s="1" t="s">
        <v>1904</v>
      </c>
      <c r="C21" s="1">
        <v>20</v>
      </c>
      <c r="D21" s="1">
        <v>7124</v>
      </c>
      <c r="E21" s="1" t="s">
        <v>1947</v>
      </c>
      <c r="F21" s="1" t="s">
        <v>1948</v>
      </c>
      <c r="H21" s="1" t="s">
        <v>14</v>
      </c>
      <c r="I21" s="1" t="s">
        <v>15</v>
      </c>
      <c r="J21" s="2">
        <v>2.2025462962962958E-2</v>
      </c>
    </row>
    <row r="22" spans="1:12" x14ac:dyDescent="0.4">
      <c r="A22" s="1" t="s">
        <v>1425</v>
      </c>
      <c r="B22" s="1" t="s">
        <v>1904</v>
      </c>
      <c r="C22" s="1">
        <v>21</v>
      </c>
      <c r="D22" s="1">
        <v>7123</v>
      </c>
      <c r="E22" s="1" t="s">
        <v>1949</v>
      </c>
      <c r="F22" s="1" t="s">
        <v>1950</v>
      </c>
      <c r="H22" s="1" t="s">
        <v>14</v>
      </c>
      <c r="I22" s="1" t="s">
        <v>15</v>
      </c>
      <c r="J22" s="2">
        <v>2.2499999999999996E-2</v>
      </c>
    </row>
    <row r="23" spans="1:12" x14ac:dyDescent="0.4">
      <c r="A23" s="1" t="s">
        <v>1425</v>
      </c>
      <c r="B23" s="1" t="s">
        <v>1904</v>
      </c>
      <c r="C23" s="1">
        <v>22</v>
      </c>
      <c r="D23" s="1">
        <v>7128</v>
      </c>
      <c r="E23" s="1" t="s">
        <v>1951</v>
      </c>
      <c r="F23" s="1" t="s">
        <v>1952</v>
      </c>
      <c r="H23" s="1" t="s">
        <v>14</v>
      </c>
      <c r="I23" s="1" t="s">
        <v>15</v>
      </c>
      <c r="J23" s="2">
        <v>2.3379629629629629E-2</v>
      </c>
      <c r="L23" s="7" t="str">
        <f>HYPERLINK("#種目名!$A$1","もどる")</f>
        <v>もどる</v>
      </c>
    </row>
    <row r="24" spans="1:12" x14ac:dyDescent="0.4">
      <c r="A24" s="1" t="s">
        <v>1425</v>
      </c>
      <c r="B24" s="1" t="s">
        <v>1904</v>
      </c>
      <c r="C24" s="1">
        <v>23</v>
      </c>
      <c r="D24" s="1">
        <v>7103</v>
      </c>
      <c r="E24" s="1" t="s">
        <v>1953</v>
      </c>
      <c r="F24" s="1" t="s">
        <v>1954</v>
      </c>
      <c r="G24" s="1" t="s">
        <v>555</v>
      </c>
      <c r="H24" s="1" t="s">
        <v>14</v>
      </c>
      <c r="I24" s="1" t="s">
        <v>33</v>
      </c>
      <c r="J24" s="2">
        <v>2.8287037037037038E-2</v>
      </c>
      <c r="L24" s="8"/>
    </row>
  </sheetData>
  <mergeCells count="2">
    <mergeCell ref="L1:L2"/>
    <mergeCell ref="L23:L2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FEAA-33EE-4DCA-920D-72665AF40ED3}">
  <dimension ref="A1:L269"/>
  <sheetViews>
    <sheetView workbookViewId="0">
      <selection activeCell="L101" sqref="L101:L102"/>
    </sheetView>
  </sheetViews>
  <sheetFormatPr defaultRowHeight="15.75" customHeight="1" x14ac:dyDescent="0.4"/>
  <cols>
    <col min="1" max="1" width="14.375" style="1" bestFit="1" customWidth="1"/>
    <col min="2" max="2" width="12.5" style="1" bestFit="1" customWidth="1"/>
    <col min="3" max="3" width="5.25" style="1" bestFit="1" customWidth="1"/>
    <col min="4" max="4" width="11.875" style="1" bestFit="1" customWidth="1"/>
    <col min="5" max="5" width="14.375" style="1" bestFit="1" customWidth="1"/>
    <col min="6" max="6" width="13.75" style="1" bestFit="1" customWidth="1"/>
    <col min="7" max="7" width="23.5" style="1" bestFit="1" customWidth="1"/>
    <col min="8" max="9" width="9" style="1"/>
    <col min="10" max="10" width="15.625" style="1" bestFit="1" customWidth="1"/>
    <col min="11" max="16384" width="9" style="1"/>
  </cols>
  <sheetData>
    <row r="1" spans="1:12" ht="15.7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ht="15.75" customHeight="1" x14ac:dyDescent="0.4">
      <c r="A2" s="1" t="s">
        <v>10</v>
      </c>
      <c r="B2" s="1" t="s">
        <v>10</v>
      </c>
      <c r="C2" s="1">
        <v>1</v>
      </c>
      <c r="D2" s="1">
        <v>216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2">
        <v>5.4861111111111117E-3</v>
      </c>
      <c r="L2" s="8"/>
    </row>
    <row r="3" spans="1:12" ht="15.75" customHeight="1" x14ac:dyDescent="0.4">
      <c r="A3" s="1" t="s">
        <v>10</v>
      </c>
      <c r="B3" s="1" t="s">
        <v>10</v>
      </c>
      <c r="C3" s="1">
        <v>2</v>
      </c>
      <c r="D3" s="1">
        <v>1</v>
      </c>
      <c r="E3" s="1" t="s">
        <v>16</v>
      </c>
      <c r="G3" s="1" t="s">
        <v>17</v>
      </c>
      <c r="J3" s="2">
        <v>5.4861111111111117E-3</v>
      </c>
    </row>
    <row r="4" spans="1:12" ht="15.75" customHeight="1" x14ac:dyDescent="0.4">
      <c r="A4" s="1" t="s">
        <v>10</v>
      </c>
      <c r="B4" s="1" t="s">
        <v>10</v>
      </c>
      <c r="C4" s="1">
        <v>3</v>
      </c>
      <c r="D4" s="1">
        <v>135</v>
      </c>
      <c r="E4" s="1" t="s">
        <v>18</v>
      </c>
      <c r="F4" s="1" t="s">
        <v>19</v>
      </c>
      <c r="G4" s="1" t="s">
        <v>20</v>
      </c>
      <c r="H4" s="1" t="s">
        <v>14</v>
      </c>
      <c r="I4" s="1" t="s">
        <v>15</v>
      </c>
      <c r="J4" s="2">
        <v>5.5092592592592589E-3</v>
      </c>
    </row>
    <row r="5" spans="1:12" ht="15.75" customHeight="1" x14ac:dyDescent="0.4">
      <c r="A5" s="1" t="s">
        <v>10</v>
      </c>
      <c r="B5" s="1" t="s">
        <v>10</v>
      </c>
      <c r="C5" s="1">
        <v>4</v>
      </c>
      <c r="D5" s="1">
        <v>76</v>
      </c>
      <c r="E5" s="1" t="s">
        <v>21</v>
      </c>
      <c r="F5" s="1" t="s">
        <v>22</v>
      </c>
      <c r="G5" s="1" t="s">
        <v>23</v>
      </c>
      <c r="H5" s="1" t="s">
        <v>14</v>
      </c>
      <c r="I5" s="1" t="s">
        <v>24</v>
      </c>
      <c r="J5" s="2">
        <v>5.5092592592592589E-3</v>
      </c>
    </row>
    <row r="6" spans="1:12" ht="15.75" customHeight="1" x14ac:dyDescent="0.4">
      <c r="A6" s="1" t="s">
        <v>10</v>
      </c>
      <c r="B6" s="1" t="s">
        <v>10</v>
      </c>
      <c r="C6" s="1">
        <v>5</v>
      </c>
      <c r="D6" s="1">
        <v>208</v>
      </c>
      <c r="E6" s="1" t="s">
        <v>25</v>
      </c>
      <c r="F6" s="1" t="s">
        <v>26</v>
      </c>
      <c r="G6" s="1" t="s">
        <v>27</v>
      </c>
      <c r="H6" s="1" t="s">
        <v>14</v>
      </c>
      <c r="I6" s="1" t="s">
        <v>15</v>
      </c>
      <c r="J6" s="2">
        <v>5.5902777777777782E-3</v>
      </c>
    </row>
    <row r="7" spans="1:12" ht="15.75" customHeight="1" x14ac:dyDescent="0.4">
      <c r="A7" s="1" t="s">
        <v>10</v>
      </c>
      <c r="B7" s="1" t="s">
        <v>10</v>
      </c>
      <c r="C7" s="1">
        <v>6</v>
      </c>
      <c r="D7" s="1">
        <v>65</v>
      </c>
      <c r="E7" s="1" t="s">
        <v>28</v>
      </c>
      <c r="F7" s="1" t="s">
        <v>29</v>
      </c>
      <c r="H7" s="1" t="s">
        <v>14</v>
      </c>
      <c r="I7" s="1" t="s">
        <v>15</v>
      </c>
      <c r="J7" s="2">
        <v>5.6249999999999989E-3</v>
      </c>
    </row>
    <row r="8" spans="1:12" ht="15.75" customHeight="1" x14ac:dyDescent="0.4">
      <c r="A8" s="1" t="s">
        <v>10</v>
      </c>
      <c r="B8" s="1" t="s">
        <v>10</v>
      </c>
      <c r="C8" s="1">
        <v>7</v>
      </c>
      <c r="D8" s="1">
        <v>235</v>
      </c>
      <c r="E8" s="1" t="s">
        <v>30</v>
      </c>
      <c r="F8" s="1" t="s">
        <v>31</v>
      </c>
      <c r="G8" s="1" t="s">
        <v>32</v>
      </c>
      <c r="H8" s="1" t="s">
        <v>14</v>
      </c>
      <c r="I8" s="1" t="s">
        <v>33</v>
      </c>
      <c r="J8" s="2">
        <v>5.6712962962962958E-3</v>
      </c>
    </row>
    <row r="9" spans="1:12" ht="15.75" customHeight="1" x14ac:dyDescent="0.4">
      <c r="A9" s="1" t="s">
        <v>10</v>
      </c>
      <c r="B9" s="1" t="s">
        <v>10</v>
      </c>
      <c r="C9" s="1">
        <v>8</v>
      </c>
      <c r="D9" s="1">
        <v>224</v>
      </c>
      <c r="E9" s="1" t="s">
        <v>34</v>
      </c>
      <c r="F9" s="1" t="s">
        <v>35</v>
      </c>
      <c r="H9" s="1" t="s">
        <v>14</v>
      </c>
      <c r="I9" s="1" t="s">
        <v>15</v>
      </c>
      <c r="J9" s="2">
        <v>5.6828703703703702E-3</v>
      </c>
    </row>
    <row r="10" spans="1:12" ht="15.75" customHeight="1" x14ac:dyDescent="0.4">
      <c r="A10" s="1" t="s">
        <v>10</v>
      </c>
      <c r="B10" s="1" t="s">
        <v>10</v>
      </c>
      <c r="C10" s="1">
        <v>9</v>
      </c>
      <c r="D10" s="1">
        <v>78</v>
      </c>
      <c r="E10" s="1" t="s">
        <v>36</v>
      </c>
      <c r="F10" s="1" t="s">
        <v>37</v>
      </c>
      <c r="H10" s="1" t="s">
        <v>14</v>
      </c>
      <c r="I10" s="1" t="s">
        <v>33</v>
      </c>
      <c r="J10" s="2">
        <v>5.6828703703703702E-3</v>
      </c>
    </row>
    <row r="11" spans="1:12" ht="15.75" customHeight="1" x14ac:dyDescent="0.4">
      <c r="A11" s="1" t="s">
        <v>10</v>
      </c>
      <c r="B11" s="1" t="s">
        <v>10</v>
      </c>
      <c r="C11" s="1">
        <v>10</v>
      </c>
      <c r="D11" s="1">
        <v>165</v>
      </c>
      <c r="E11" s="1" t="s">
        <v>38</v>
      </c>
      <c r="F11" s="1" t="s">
        <v>39</v>
      </c>
      <c r="G11" s="1" t="s">
        <v>40</v>
      </c>
      <c r="H11" s="1" t="s">
        <v>14</v>
      </c>
      <c r="I11" s="1" t="s">
        <v>33</v>
      </c>
      <c r="J11" s="2">
        <v>5.7175925925925927E-3</v>
      </c>
    </row>
    <row r="12" spans="1:12" ht="15.75" customHeight="1" x14ac:dyDescent="0.4">
      <c r="A12" s="1" t="s">
        <v>10</v>
      </c>
      <c r="B12" s="1" t="s">
        <v>10</v>
      </c>
      <c r="C12" s="1">
        <v>11</v>
      </c>
      <c r="D12" s="1">
        <v>97</v>
      </c>
      <c r="E12" s="1" t="s">
        <v>41</v>
      </c>
      <c r="F12" s="1" t="s">
        <v>42</v>
      </c>
      <c r="G12" s="1" t="s">
        <v>43</v>
      </c>
      <c r="H12" s="1" t="s">
        <v>14</v>
      </c>
      <c r="I12" s="1" t="s">
        <v>33</v>
      </c>
      <c r="J12" s="2">
        <v>5.7407407407407416E-3</v>
      </c>
    </row>
    <row r="13" spans="1:12" ht="15.75" customHeight="1" x14ac:dyDescent="0.4">
      <c r="A13" s="1" t="s">
        <v>10</v>
      </c>
      <c r="B13" s="1" t="s">
        <v>10</v>
      </c>
      <c r="C13" s="1">
        <v>12</v>
      </c>
      <c r="D13" s="1">
        <v>118</v>
      </c>
      <c r="E13" s="1" t="s">
        <v>44</v>
      </c>
      <c r="F13" s="1" t="s">
        <v>45</v>
      </c>
      <c r="G13" s="1" t="s">
        <v>46</v>
      </c>
      <c r="H13" s="1" t="s">
        <v>14</v>
      </c>
      <c r="I13" s="1" t="s">
        <v>15</v>
      </c>
      <c r="J13" s="2">
        <v>5.7986111111111112E-3</v>
      </c>
    </row>
    <row r="14" spans="1:12" ht="15.75" customHeight="1" x14ac:dyDescent="0.4">
      <c r="A14" s="1" t="s">
        <v>10</v>
      </c>
      <c r="B14" s="1" t="s">
        <v>10</v>
      </c>
      <c r="C14" s="1">
        <v>13</v>
      </c>
      <c r="D14" s="1">
        <v>316</v>
      </c>
      <c r="E14" s="1" t="s">
        <v>47</v>
      </c>
      <c r="F14" s="1" t="s">
        <v>48</v>
      </c>
      <c r="H14" s="1" t="s">
        <v>49</v>
      </c>
      <c r="I14" s="1" t="s">
        <v>50</v>
      </c>
      <c r="J14" s="2">
        <v>5.8101851851851856E-3</v>
      </c>
    </row>
    <row r="15" spans="1:12" ht="15.75" customHeight="1" x14ac:dyDescent="0.4">
      <c r="A15" s="1" t="s">
        <v>10</v>
      </c>
      <c r="B15" s="1" t="s">
        <v>10</v>
      </c>
      <c r="C15" s="1">
        <v>14</v>
      </c>
      <c r="D15" s="1">
        <v>19</v>
      </c>
      <c r="E15" s="1" t="s">
        <v>51</v>
      </c>
      <c r="F15" s="1" t="s">
        <v>52</v>
      </c>
      <c r="H15" s="1" t="s">
        <v>14</v>
      </c>
      <c r="I15" s="1" t="s">
        <v>15</v>
      </c>
      <c r="J15" s="2">
        <v>5.8217592592592592E-3</v>
      </c>
    </row>
    <row r="16" spans="1:12" ht="15.75" customHeight="1" x14ac:dyDescent="0.4">
      <c r="A16" s="1" t="s">
        <v>10</v>
      </c>
      <c r="B16" s="1" t="s">
        <v>10</v>
      </c>
      <c r="C16" s="1">
        <v>15</v>
      </c>
      <c r="D16" s="1">
        <v>319</v>
      </c>
      <c r="E16" s="1" t="s">
        <v>53</v>
      </c>
      <c r="F16" s="1" t="s">
        <v>54</v>
      </c>
      <c r="G16" s="1" t="s">
        <v>55</v>
      </c>
      <c r="H16" s="1" t="s">
        <v>14</v>
      </c>
      <c r="I16" s="1" t="s">
        <v>15</v>
      </c>
      <c r="J16" s="2">
        <v>6.0416666666666665E-3</v>
      </c>
    </row>
    <row r="17" spans="1:10" ht="15.75" customHeight="1" x14ac:dyDescent="0.4">
      <c r="A17" s="1" t="s">
        <v>10</v>
      </c>
      <c r="B17" s="1" t="s">
        <v>10</v>
      </c>
      <c r="C17" s="1">
        <v>16</v>
      </c>
      <c r="D17" s="1">
        <v>31</v>
      </c>
      <c r="E17" s="1" t="s">
        <v>56</v>
      </c>
      <c r="F17" s="1" t="s">
        <v>57</v>
      </c>
      <c r="G17" s="1" t="s">
        <v>58</v>
      </c>
      <c r="H17" s="1" t="s">
        <v>14</v>
      </c>
      <c r="I17" s="1" t="s">
        <v>15</v>
      </c>
      <c r="J17" s="2">
        <v>6.076388888888889E-3</v>
      </c>
    </row>
    <row r="18" spans="1:10" ht="15.75" customHeight="1" x14ac:dyDescent="0.4">
      <c r="A18" s="1" t="s">
        <v>10</v>
      </c>
      <c r="B18" s="1" t="s">
        <v>10</v>
      </c>
      <c r="C18" s="1">
        <v>17</v>
      </c>
      <c r="D18" s="1">
        <v>107</v>
      </c>
      <c r="E18" s="1" t="s">
        <v>59</v>
      </c>
      <c r="F18" s="1" t="s">
        <v>60</v>
      </c>
      <c r="H18" s="1" t="s">
        <v>14</v>
      </c>
      <c r="I18" s="1" t="s">
        <v>15</v>
      </c>
      <c r="J18" s="2">
        <v>6.122685185185185E-3</v>
      </c>
    </row>
    <row r="19" spans="1:10" ht="15.75" customHeight="1" x14ac:dyDescent="0.4">
      <c r="A19" s="1" t="s">
        <v>10</v>
      </c>
      <c r="B19" s="1" t="s">
        <v>10</v>
      </c>
      <c r="C19" s="1">
        <v>18</v>
      </c>
      <c r="D19" s="1">
        <v>231</v>
      </c>
      <c r="E19" s="1" t="s">
        <v>61</v>
      </c>
      <c r="F19" s="1" t="s">
        <v>62</v>
      </c>
      <c r="H19" s="1" t="s">
        <v>14</v>
      </c>
      <c r="I19" s="1" t="s">
        <v>33</v>
      </c>
      <c r="J19" s="2">
        <v>6.1805555555555563E-3</v>
      </c>
    </row>
    <row r="20" spans="1:10" ht="15.75" customHeight="1" x14ac:dyDescent="0.4">
      <c r="A20" s="1" t="s">
        <v>10</v>
      </c>
      <c r="B20" s="1" t="s">
        <v>10</v>
      </c>
      <c r="C20" s="1">
        <v>19</v>
      </c>
      <c r="D20" s="1">
        <v>54</v>
      </c>
      <c r="E20" s="1" t="s">
        <v>63</v>
      </c>
      <c r="F20" s="1" t="s">
        <v>64</v>
      </c>
      <c r="H20" s="1" t="s">
        <v>14</v>
      </c>
      <c r="I20" s="1" t="s">
        <v>15</v>
      </c>
      <c r="J20" s="2">
        <v>6.2268518518518515E-3</v>
      </c>
    </row>
    <row r="21" spans="1:10" ht="15.75" customHeight="1" x14ac:dyDescent="0.4">
      <c r="A21" s="1" t="s">
        <v>10</v>
      </c>
      <c r="B21" s="1" t="s">
        <v>10</v>
      </c>
      <c r="C21" s="1">
        <v>20</v>
      </c>
      <c r="D21" s="1">
        <v>234</v>
      </c>
      <c r="E21" s="1" t="s">
        <v>65</v>
      </c>
      <c r="F21" s="1" t="s">
        <v>66</v>
      </c>
      <c r="H21" s="1" t="s">
        <v>14</v>
      </c>
      <c r="I21" s="1" t="s">
        <v>15</v>
      </c>
      <c r="J21" s="2">
        <v>6.238425925925925E-3</v>
      </c>
    </row>
    <row r="22" spans="1:10" ht="15.75" customHeight="1" x14ac:dyDescent="0.4">
      <c r="A22" s="1" t="s">
        <v>10</v>
      </c>
      <c r="B22" s="1" t="s">
        <v>10</v>
      </c>
      <c r="C22" s="1">
        <v>21</v>
      </c>
      <c r="D22" s="1">
        <v>73</v>
      </c>
      <c r="E22" s="1" t="s">
        <v>67</v>
      </c>
      <c r="F22" s="1" t="s">
        <v>68</v>
      </c>
      <c r="G22" s="1" t="s">
        <v>69</v>
      </c>
      <c r="J22" s="2">
        <v>6.2731481481481484E-3</v>
      </c>
    </row>
    <row r="23" spans="1:10" ht="15.75" customHeight="1" x14ac:dyDescent="0.4">
      <c r="A23" s="1" t="s">
        <v>10</v>
      </c>
      <c r="B23" s="1" t="s">
        <v>10</v>
      </c>
      <c r="C23" s="1">
        <v>22</v>
      </c>
      <c r="D23" s="1">
        <v>260</v>
      </c>
      <c r="E23" s="1" t="s">
        <v>70</v>
      </c>
      <c r="F23" s="1" t="s">
        <v>71</v>
      </c>
      <c r="H23" s="1" t="s">
        <v>14</v>
      </c>
      <c r="I23" s="1" t="s">
        <v>15</v>
      </c>
      <c r="J23" s="2">
        <v>6.3078703703703708E-3</v>
      </c>
    </row>
    <row r="24" spans="1:10" ht="15.75" customHeight="1" x14ac:dyDescent="0.4">
      <c r="A24" s="1" t="s">
        <v>10</v>
      </c>
      <c r="B24" s="1" t="s">
        <v>10</v>
      </c>
      <c r="C24" s="1">
        <v>23</v>
      </c>
      <c r="D24" s="1">
        <v>193</v>
      </c>
      <c r="E24" s="1" t="s">
        <v>72</v>
      </c>
      <c r="F24" s="1" t="s">
        <v>73</v>
      </c>
      <c r="H24" s="1" t="s">
        <v>14</v>
      </c>
      <c r="I24" s="1" t="s">
        <v>15</v>
      </c>
      <c r="J24" s="2">
        <v>6.3888888888888884E-3</v>
      </c>
    </row>
    <row r="25" spans="1:10" ht="15.75" customHeight="1" x14ac:dyDescent="0.4">
      <c r="A25" s="1" t="s">
        <v>10</v>
      </c>
      <c r="B25" s="1" t="s">
        <v>10</v>
      </c>
      <c r="C25" s="1">
        <v>24</v>
      </c>
      <c r="D25" s="1">
        <v>290</v>
      </c>
      <c r="E25" s="1" t="s">
        <v>74</v>
      </c>
      <c r="F25" s="1" t="s">
        <v>75</v>
      </c>
      <c r="G25" s="1" t="s">
        <v>76</v>
      </c>
      <c r="H25" s="1" t="s">
        <v>14</v>
      </c>
      <c r="I25" s="1" t="s">
        <v>33</v>
      </c>
      <c r="J25" s="2">
        <v>6.4236111111111117E-3</v>
      </c>
    </row>
    <row r="26" spans="1:10" ht="15.75" customHeight="1" x14ac:dyDescent="0.4">
      <c r="A26" s="1" t="s">
        <v>10</v>
      </c>
      <c r="B26" s="1" t="s">
        <v>10</v>
      </c>
      <c r="C26" s="1">
        <v>25</v>
      </c>
      <c r="D26" s="1">
        <v>120</v>
      </c>
      <c r="E26" s="1" t="s">
        <v>77</v>
      </c>
      <c r="F26" s="1" t="s">
        <v>78</v>
      </c>
      <c r="G26" s="1" t="s">
        <v>79</v>
      </c>
      <c r="H26" s="1" t="s">
        <v>14</v>
      </c>
      <c r="I26" s="1" t="s">
        <v>15</v>
      </c>
      <c r="J26" s="2">
        <v>6.4467592592592597E-3</v>
      </c>
    </row>
    <row r="27" spans="1:10" ht="15.75" customHeight="1" x14ac:dyDescent="0.4">
      <c r="A27" s="1" t="s">
        <v>10</v>
      </c>
      <c r="B27" s="1" t="s">
        <v>10</v>
      </c>
      <c r="C27" s="1">
        <v>26</v>
      </c>
      <c r="D27" s="1">
        <v>50</v>
      </c>
      <c r="E27" s="1" t="s">
        <v>80</v>
      </c>
      <c r="F27" s="1" t="s">
        <v>81</v>
      </c>
      <c r="G27" s="1" t="s">
        <v>82</v>
      </c>
      <c r="H27" s="1" t="s">
        <v>14</v>
      </c>
      <c r="I27" s="1" t="s">
        <v>15</v>
      </c>
      <c r="J27" s="2">
        <v>6.4699074074074069E-3</v>
      </c>
    </row>
    <row r="28" spans="1:10" ht="15.75" customHeight="1" x14ac:dyDescent="0.4">
      <c r="A28" s="1" t="s">
        <v>10</v>
      </c>
      <c r="B28" s="1" t="s">
        <v>10</v>
      </c>
      <c r="C28" s="1">
        <v>27</v>
      </c>
      <c r="D28" s="1">
        <v>23</v>
      </c>
      <c r="E28" s="1" t="s">
        <v>83</v>
      </c>
      <c r="F28" s="1" t="s">
        <v>84</v>
      </c>
      <c r="H28" s="1" t="s">
        <v>14</v>
      </c>
      <c r="I28" s="1" t="s">
        <v>15</v>
      </c>
      <c r="J28" s="2">
        <v>6.5624999999999998E-3</v>
      </c>
    </row>
    <row r="29" spans="1:10" ht="15.75" customHeight="1" x14ac:dyDescent="0.4">
      <c r="A29" s="1" t="s">
        <v>10</v>
      </c>
      <c r="B29" s="1" t="s">
        <v>10</v>
      </c>
      <c r="C29" s="1">
        <v>28</v>
      </c>
      <c r="D29" s="1">
        <v>222</v>
      </c>
      <c r="E29" s="1" t="s">
        <v>85</v>
      </c>
      <c r="F29" s="1" t="s">
        <v>86</v>
      </c>
      <c r="G29" s="1" t="s">
        <v>87</v>
      </c>
      <c r="H29" s="1" t="s">
        <v>14</v>
      </c>
      <c r="I29" s="1" t="s">
        <v>33</v>
      </c>
      <c r="J29" s="2">
        <v>6.5740740740740733E-3</v>
      </c>
    </row>
    <row r="30" spans="1:10" ht="15.75" customHeight="1" x14ac:dyDescent="0.4">
      <c r="A30" s="1" t="s">
        <v>10</v>
      </c>
      <c r="B30" s="1" t="s">
        <v>10</v>
      </c>
      <c r="C30" s="1">
        <v>29</v>
      </c>
      <c r="D30" s="1">
        <v>278</v>
      </c>
      <c r="E30" s="1" t="s">
        <v>88</v>
      </c>
      <c r="F30" s="1" t="s">
        <v>89</v>
      </c>
      <c r="H30" s="1" t="s">
        <v>14</v>
      </c>
      <c r="I30" s="1" t="s">
        <v>15</v>
      </c>
      <c r="J30" s="2">
        <v>6.6203703703703702E-3</v>
      </c>
    </row>
    <row r="31" spans="1:10" ht="15.75" customHeight="1" x14ac:dyDescent="0.4">
      <c r="A31" s="1" t="s">
        <v>10</v>
      </c>
      <c r="B31" s="1" t="s">
        <v>10</v>
      </c>
      <c r="C31" s="1">
        <v>30</v>
      </c>
      <c r="D31" s="1">
        <v>261</v>
      </c>
      <c r="E31" s="1" t="s">
        <v>90</v>
      </c>
      <c r="F31" s="1" t="s">
        <v>91</v>
      </c>
      <c r="G31" s="1" t="s">
        <v>92</v>
      </c>
      <c r="H31" s="1" t="s">
        <v>14</v>
      </c>
      <c r="I31" s="1" t="s">
        <v>93</v>
      </c>
      <c r="J31" s="2">
        <v>6.6782407407407415E-3</v>
      </c>
    </row>
    <row r="32" spans="1:10" ht="15.75" customHeight="1" x14ac:dyDescent="0.4">
      <c r="A32" s="1" t="s">
        <v>10</v>
      </c>
      <c r="B32" s="1" t="s">
        <v>10</v>
      </c>
      <c r="C32" s="1">
        <v>31</v>
      </c>
      <c r="D32" s="1">
        <v>150</v>
      </c>
      <c r="E32" s="1" t="s">
        <v>94</v>
      </c>
      <c r="F32" s="1" t="s">
        <v>95</v>
      </c>
      <c r="G32" s="1" t="s">
        <v>96</v>
      </c>
      <c r="H32" s="1" t="s">
        <v>14</v>
      </c>
      <c r="I32" s="1" t="s">
        <v>15</v>
      </c>
      <c r="J32" s="2">
        <v>6.6782407407407415E-3</v>
      </c>
    </row>
    <row r="33" spans="1:10" ht="15.75" customHeight="1" x14ac:dyDescent="0.4">
      <c r="A33" s="1" t="s">
        <v>10</v>
      </c>
      <c r="B33" s="1" t="s">
        <v>10</v>
      </c>
      <c r="C33" s="1">
        <v>32</v>
      </c>
      <c r="D33" s="1">
        <v>137</v>
      </c>
      <c r="E33" s="1" t="s">
        <v>97</v>
      </c>
      <c r="F33" s="1" t="s">
        <v>98</v>
      </c>
      <c r="G33" s="1" t="s">
        <v>99</v>
      </c>
      <c r="H33" s="1" t="s">
        <v>14</v>
      </c>
      <c r="I33" s="1" t="s">
        <v>15</v>
      </c>
      <c r="J33" s="2">
        <v>6.7129629629629622E-3</v>
      </c>
    </row>
    <row r="34" spans="1:10" ht="15.75" customHeight="1" x14ac:dyDescent="0.4">
      <c r="A34" s="1" t="s">
        <v>10</v>
      </c>
      <c r="B34" s="1" t="s">
        <v>10</v>
      </c>
      <c r="C34" s="1">
        <v>33</v>
      </c>
      <c r="D34" s="1">
        <v>116</v>
      </c>
      <c r="E34" s="1" t="s">
        <v>100</v>
      </c>
      <c r="F34" s="1" t="s">
        <v>101</v>
      </c>
      <c r="H34" s="1" t="s">
        <v>14</v>
      </c>
      <c r="I34" s="1" t="s">
        <v>15</v>
      </c>
      <c r="J34" s="2">
        <v>6.7939814814814816E-3</v>
      </c>
    </row>
    <row r="35" spans="1:10" ht="15.75" customHeight="1" x14ac:dyDescent="0.4">
      <c r="A35" s="1" t="s">
        <v>10</v>
      </c>
      <c r="B35" s="1" t="s">
        <v>10</v>
      </c>
      <c r="C35" s="1">
        <v>34</v>
      </c>
      <c r="D35" s="1">
        <v>160</v>
      </c>
      <c r="E35" s="1" t="s">
        <v>102</v>
      </c>
      <c r="F35" s="1" t="s">
        <v>103</v>
      </c>
      <c r="H35" s="1" t="s">
        <v>104</v>
      </c>
      <c r="I35" s="1" t="s">
        <v>105</v>
      </c>
      <c r="J35" s="2">
        <v>6.7939814814814816E-3</v>
      </c>
    </row>
    <row r="36" spans="1:10" ht="15.75" customHeight="1" x14ac:dyDescent="0.4">
      <c r="A36" s="1" t="s">
        <v>10</v>
      </c>
      <c r="B36" s="1" t="s">
        <v>10</v>
      </c>
      <c r="C36" s="1">
        <v>35</v>
      </c>
      <c r="D36" s="1">
        <v>98</v>
      </c>
      <c r="E36" s="1" t="s">
        <v>106</v>
      </c>
      <c r="F36" s="1" t="s">
        <v>107</v>
      </c>
      <c r="H36" s="1" t="s">
        <v>14</v>
      </c>
      <c r="I36" s="1" t="s">
        <v>15</v>
      </c>
      <c r="J36" s="2">
        <v>6.8055555555555569E-3</v>
      </c>
    </row>
    <row r="37" spans="1:10" ht="15.75" customHeight="1" x14ac:dyDescent="0.4">
      <c r="A37" s="1" t="s">
        <v>10</v>
      </c>
      <c r="B37" s="1" t="s">
        <v>10</v>
      </c>
      <c r="C37" s="1">
        <v>36</v>
      </c>
      <c r="D37" s="1">
        <v>217</v>
      </c>
      <c r="E37" s="1" t="s">
        <v>108</v>
      </c>
      <c r="F37" s="1" t="s">
        <v>109</v>
      </c>
      <c r="H37" s="1" t="s">
        <v>14</v>
      </c>
      <c r="I37" s="1" t="s">
        <v>15</v>
      </c>
      <c r="J37" s="2">
        <v>6.8171296296296287E-3</v>
      </c>
    </row>
    <row r="38" spans="1:10" ht="15.75" customHeight="1" x14ac:dyDescent="0.4">
      <c r="A38" s="1" t="s">
        <v>10</v>
      </c>
      <c r="B38" s="1" t="s">
        <v>10</v>
      </c>
      <c r="C38" s="1">
        <v>37</v>
      </c>
      <c r="D38" s="1">
        <v>228</v>
      </c>
      <c r="E38" s="1" t="s">
        <v>110</v>
      </c>
      <c r="F38" s="1" t="s">
        <v>111</v>
      </c>
      <c r="H38" s="1" t="s">
        <v>14</v>
      </c>
      <c r="I38" s="1" t="s">
        <v>15</v>
      </c>
      <c r="J38" s="2">
        <v>6.8402777777777776E-3</v>
      </c>
    </row>
    <row r="39" spans="1:10" ht="15.75" customHeight="1" x14ac:dyDescent="0.4">
      <c r="A39" s="1" t="s">
        <v>10</v>
      </c>
      <c r="B39" s="1" t="s">
        <v>10</v>
      </c>
      <c r="C39" s="1">
        <v>38</v>
      </c>
      <c r="D39" s="1">
        <v>247</v>
      </c>
      <c r="E39" s="1" t="s">
        <v>112</v>
      </c>
      <c r="F39" s="1" t="s">
        <v>113</v>
      </c>
      <c r="H39" s="1" t="s">
        <v>14</v>
      </c>
      <c r="I39" s="1" t="s">
        <v>33</v>
      </c>
      <c r="J39" s="2">
        <v>6.8402777777777776E-3</v>
      </c>
    </row>
    <row r="40" spans="1:10" ht="15.75" customHeight="1" x14ac:dyDescent="0.4">
      <c r="A40" s="1" t="s">
        <v>10</v>
      </c>
      <c r="B40" s="1" t="s">
        <v>10</v>
      </c>
      <c r="C40" s="1">
        <v>39</v>
      </c>
      <c r="D40" s="1">
        <v>221</v>
      </c>
      <c r="E40" s="1" t="s">
        <v>114</v>
      </c>
      <c r="F40" s="1" t="s">
        <v>115</v>
      </c>
      <c r="G40" s="1" t="s">
        <v>116</v>
      </c>
      <c r="H40" s="1" t="s">
        <v>14</v>
      </c>
      <c r="I40" s="1" t="s">
        <v>15</v>
      </c>
      <c r="J40" s="2">
        <v>6.851851851851852E-3</v>
      </c>
    </row>
    <row r="41" spans="1:10" ht="15.75" customHeight="1" x14ac:dyDescent="0.4">
      <c r="A41" s="1" t="s">
        <v>10</v>
      </c>
      <c r="B41" s="1" t="s">
        <v>10</v>
      </c>
      <c r="C41" s="1">
        <v>40</v>
      </c>
      <c r="D41" s="1">
        <v>108</v>
      </c>
      <c r="E41" s="1" t="s">
        <v>117</v>
      </c>
      <c r="F41" s="1" t="s">
        <v>118</v>
      </c>
      <c r="G41" s="1" t="s">
        <v>119</v>
      </c>
      <c r="H41" s="1" t="s">
        <v>14</v>
      </c>
      <c r="I41" s="1" t="s">
        <v>120</v>
      </c>
      <c r="J41" s="2">
        <v>6.8634259259259256E-3</v>
      </c>
    </row>
    <row r="42" spans="1:10" ht="15.75" customHeight="1" x14ac:dyDescent="0.4">
      <c r="A42" s="1" t="s">
        <v>10</v>
      </c>
      <c r="B42" s="1" t="s">
        <v>10</v>
      </c>
      <c r="C42" s="1">
        <v>41</v>
      </c>
      <c r="D42" s="1">
        <v>74</v>
      </c>
      <c r="E42" s="1" t="s">
        <v>121</v>
      </c>
      <c r="F42" s="1" t="s">
        <v>122</v>
      </c>
      <c r="H42" s="1" t="s">
        <v>14</v>
      </c>
      <c r="I42" s="1" t="s">
        <v>15</v>
      </c>
      <c r="J42" s="2">
        <v>6.8634259259259256E-3</v>
      </c>
    </row>
    <row r="43" spans="1:10" ht="15.75" customHeight="1" x14ac:dyDescent="0.4">
      <c r="A43" s="1" t="s">
        <v>10</v>
      </c>
      <c r="B43" s="1" t="s">
        <v>10</v>
      </c>
      <c r="C43" s="1">
        <v>42</v>
      </c>
      <c r="D43" s="1">
        <v>181</v>
      </c>
      <c r="E43" s="1" t="s">
        <v>123</v>
      </c>
      <c r="F43" s="1" t="s">
        <v>124</v>
      </c>
      <c r="G43" s="1" t="s">
        <v>125</v>
      </c>
      <c r="H43" s="1" t="s">
        <v>14</v>
      </c>
      <c r="I43" s="1" t="s">
        <v>33</v>
      </c>
      <c r="J43" s="2">
        <v>6.9907407407407409E-3</v>
      </c>
    </row>
    <row r="44" spans="1:10" ht="15.75" customHeight="1" x14ac:dyDescent="0.4">
      <c r="A44" s="1" t="s">
        <v>10</v>
      </c>
      <c r="B44" s="1" t="s">
        <v>10</v>
      </c>
      <c r="C44" s="1">
        <v>43</v>
      </c>
      <c r="D44" s="1">
        <v>80</v>
      </c>
      <c r="E44" s="1" t="s">
        <v>126</v>
      </c>
      <c r="F44" s="1" t="s">
        <v>127</v>
      </c>
      <c r="G44" s="1" t="s">
        <v>128</v>
      </c>
      <c r="H44" s="1" t="s">
        <v>14</v>
      </c>
      <c r="I44" s="1" t="s">
        <v>33</v>
      </c>
      <c r="J44" s="2">
        <v>7.013888888888889E-3</v>
      </c>
    </row>
    <row r="45" spans="1:10" ht="15.75" customHeight="1" x14ac:dyDescent="0.4">
      <c r="A45" s="1" t="s">
        <v>10</v>
      </c>
      <c r="B45" s="1" t="s">
        <v>10</v>
      </c>
      <c r="C45" s="1">
        <v>44</v>
      </c>
      <c r="D45" s="1">
        <v>214</v>
      </c>
      <c r="E45" s="1" t="s">
        <v>129</v>
      </c>
      <c r="F45" s="1" t="s">
        <v>130</v>
      </c>
      <c r="H45" s="1" t="s">
        <v>14</v>
      </c>
      <c r="I45" s="1" t="s">
        <v>33</v>
      </c>
      <c r="J45" s="2">
        <v>7.0254629629629634E-3</v>
      </c>
    </row>
    <row r="46" spans="1:10" ht="15.75" customHeight="1" x14ac:dyDescent="0.4">
      <c r="A46" s="1" t="s">
        <v>10</v>
      </c>
      <c r="B46" s="1" t="s">
        <v>10</v>
      </c>
      <c r="C46" s="1">
        <v>45</v>
      </c>
      <c r="D46" s="1">
        <v>134</v>
      </c>
      <c r="E46" s="1" t="s">
        <v>131</v>
      </c>
      <c r="F46" s="1" t="s">
        <v>132</v>
      </c>
      <c r="H46" s="1" t="s">
        <v>14</v>
      </c>
      <c r="I46" s="1" t="s">
        <v>15</v>
      </c>
      <c r="J46" s="2">
        <v>7.037037037037037E-3</v>
      </c>
    </row>
    <row r="47" spans="1:10" ht="15.75" customHeight="1" x14ac:dyDescent="0.4">
      <c r="A47" s="1" t="s">
        <v>10</v>
      </c>
      <c r="B47" s="1" t="s">
        <v>10</v>
      </c>
      <c r="C47" s="1">
        <v>46</v>
      </c>
      <c r="D47" s="1">
        <v>240</v>
      </c>
      <c r="E47" s="1" t="s">
        <v>133</v>
      </c>
      <c r="F47" s="1" t="s">
        <v>134</v>
      </c>
      <c r="H47" s="1" t="s">
        <v>14</v>
      </c>
      <c r="I47" s="1" t="s">
        <v>15</v>
      </c>
      <c r="J47" s="2">
        <v>7.0486111111111105E-3</v>
      </c>
    </row>
    <row r="48" spans="1:10" ht="15.75" customHeight="1" x14ac:dyDescent="0.4">
      <c r="A48" s="1" t="s">
        <v>10</v>
      </c>
      <c r="B48" s="1" t="s">
        <v>10</v>
      </c>
      <c r="C48" s="1">
        <v>47</v>
      </c>
      <c r="D48" s="1">
        <v>225</v>
      </c>
      <c r="E48" s="1" t="s">
        <v>135</v>
      </c>
      <c r="F48" s="1" t="s">
        <v>136</v>
      </c>
      <c r="H48" s="1" t="s">
        <v>14</v>
      </c>
      <c r="I48" s="1" t="s">
        <v>15</v>
      </c>
      <c r="J48" s="2">
        <v>7.0486111111111105E-3</v>
      </c>
    </row>
    <row r="49" spans="1:10" ht="15.75" customHeight="1" x14ac:dyDescent="0.4">
      <c r="A49" s="1" t="s">
        <v>10</v>
      </c>
      <c r="B49" s="1" t="s">
        <v>10</v>
      </c>
      <c r="C49" s="1">
        <v>48</v>
      </c>
      <c r="D49" s="1">
        <v>171</v>
      </c>
      <c r="E49" s="1" t="s">
        <v>137</v>
      </c>
      <c r="F49" s="1" t="s">
        <v>138</v>
      </c>
      <c r="H49" s="1" t="s">
        <v>14</v>
      </c>
      <c r="I49" s="1" t="s">
        <v>15</v>
      </c>
      <c r="J49" s="2">
        <v>7.083333333333333E-3</v>
      </c>
    </row>
    <row r="50" spans="1:10" ht="15.75" customHeight="1" x14ac:dyDescent="0.4">
      <c r="A50" s="1" t="s">
        <v>10</v>
      </c>
      <c r="B50" s="1" t="s">
        <v>10</v>
      </c>
      <c r="C50" s="1">
        <v>49</v>
      </c>
      <c r="D50" s="1">
        <v>88</v>
      </c>
      <c r="E50" s="1" t="s">
        <v>139</v>
      </c>
      <c r="F50" s="1" t="s">
        <v>140</v>
      </c>
      <c r="H50" s="1" t="s">
        <v>14</v>
      </c>
      <c r="I50" s="1" t="s">
        <v>33</v>
      </c>
      <c r="J50" s="2">
        <v>7.1296296296296307E-3</v>
      </c>
    </row>
    <row r="51" spans="1:10" ht="15.75" customHeight="1" x14ac:dyDescent="0.4">
      <c r="A51" s="1" t="s">
        <v>10</v>
      </c>
      <c r="B51" s="1" t="s">
        <v>10</v>
      </c>
      <c r="C51" s="1">
        <v>50</v>
      </c>
      <c r="D51" s="1">
        <v>249</v>
      </c>
      <c r="E51" s="1" t="s">
        <v>141</v>
      </c>
      <c r="F51" s="1" t="s">
        <v>142</v>
      </c>
      <c r="H51" s="1" t="s">
        <v>143</v>
      </c>
      <c r="I51" s="1" t="s">
        <v>144</v>
      </c>
      <c r="J51" s="2">
        <v>7.1412037037037043E-3</v>
      </c>
    </row>
    <row r="52" spans="1:10" ht="15.75" customHeight="1" x14ac:dyDescent="0.4">
      <c r="A52" s="1" t="s">
        <v>10</v>
      </c>
      <c r="B52" s="1" t="s">
        <v>10</v>
      </c>
      <c r="C52" s="1">
        <v>51</v>
      </c>
      <c r="D52" s="1">
        <v>15</v>
      </c>
      <c r="E52" s="1" t="s">
        <v>145</v>
      </c>
      <c r="F52" s="1" t="s">
        <v>146</v>
      </c>
      <c r="H52" s="1" t="s">
        <v>14</v>
      </c>
      <c r="I52" s="1" t="s">
        <v>15</v>
      </c>
      <c r="J52" s="2">
        <v>7.1412037037037043E-3</v>
      </c>
    </row>
    <row r="53" spans="1:10" ht="15.75" customHeight="1" x14ac:dyDescent="0.4">
      <c r="A53" s="1" t="s">
        <v>10</v>
      </c>
      <c r="B53" s="1" t="s">
        <v>10</v>
      </c>
      <c r="C53" s="1">
        <v>52</v>
      </c>
      <c r="D53" s="1">
        <v>14</v>
      </c>
      <c r="E53" s="1" t="s">
        <v>147</v>
      </c>
      <c r="F53" s="1" t="s">
        <v>148</v>
      </c>
      <c r="H53" s="1" t="s">
        <v>14</v>
      </c>
      <c r="I53" s="1" t="s">
        <v>15</v>
      </c>
      <c r="J53" s="2">
        <v>7.1527777777777787E-3</v>
      </c>
    </row>
    <row r="54" spans="1:10" ht="15.75" customHeight="1" x14ac:dyDescent="0.4">
      <c r="A54" s="1" t="s">
        <v>10</v>
      </c>
      <c r="B54" s="1" t="s">
        <v>10</v>
      </c>
      <c r="C54" s="1">
        <v>53</v>
      </c>
      <c r="D54" s="1">
        <v>138</v>
      </c>
      <c r="E54" s="1" t="s">
        <v>149</v>
      </c>
      <c r="F54" s="1" t="s">
        <v>150</v>
      </c>
      <c r="G54" s="1" t="s">
        <v>151</v>
      </c>
      <c r="H54" s="1" t="s">
        <v>14</v>
      </c>
      <c r="I54" s="1" t="s">
        <v>15</v>
      </c>
      <c r="J54" s="2">
        <v>7.1527777777777787E-3</v>
      </c>
    </row>
    <row r="55" spans="1:10" ht="15.75" customHeight="1" x14ac:dyDescent="0.4">
      <c r="A55" s="1" t="s">
        <v>10</v>
      </c>
      <c r="B55" s="1" t="s">
        <v>10</v>
      </c>
      <c r="C55" s="1">
        <v>54</v>
      </c>
      <c r="D55" s="1">
        <v>267</v>
      </c>
      <c r="E55" s="1" t="s">
        <v>152</v>
      </c>
      <c r="F55" s="1" t="s">
        <v>153</v>
      </c>
      <c r="H55" s="1" t="s">
        <v>14</v>
      </c>
      <c r="I55" s="1" t="s">
        <v>154</v>
      </c>
      <c r="J55" s="2">
        <v>7.1990740740740739E-3</v>
      </c>
    </row>
    <row r="56" spans="1:10" ht="15.75" customHeight="1" x14ac:dyDescent="0.4">
      <c r="A56" s="1" t="s">
        <v>10</v>
      </c>
      <c r="B56" s="1" t="s">
        <v>10</v>
      </c>
      <c r="C56" s="1">
        <v>55</v>
      </c>
      <c r="D56" s="1">
        <v>182</v>
      </c>
      <c r="E56" s="1" t="s">
        <v>155</v>
      </c>
      <c r="F56" s="1" t="s">
        <v>156</v>
      </c>
      <c r="G56" s="1" t="s">
        <v>125</v>
      </c>
      <c r="H56" s="1" t="s">
        <v>14</v>
      </c>
      <c r="I56" s="1" t="s">
        <v>33</v>
      </c>
      <c r="J56" s="2">
        <v>7.1990740740740739E-3</v>
      </c>
    </row>
    <row r="57" spans="1:10" ht="15.75" customHeight="1" x14ac:dyDescent="0.4">
      <c r="A57" s="1" t="s">
        <v>10</v>
      </c>
      <c r="B57" s="1" t="s">
        <v>10</v>
      </c>
      <c r="C57" s="1">
        <v>56</v>
      </c>
      <c r="D57" s="1">
        <v>55</v>
      </c>
      <c r="E57" s="1" t="s">
        <v>157</v>
      </c>
      <c r="F57" s="1" t="s">
        <v>158</v>
      </c>
      <c r="G57" s="1" t="s">
        <v>159</v>
      </c>
      <c r="H57" s="1" t="s">
        <v>14</v>
      </c>
      <c r="I57" s="1" t="s">
        <v>15</v>
      </c>
      <c r="J57" s="2">
        <v>7.2106481481481475E-3</v>
      </c>
    </row>
    <row r="58" spans="1:10" ht="15.75" customHeight="1" x14ac:dyDescent="0.4">
      <c r="A58" s="1" t="s">
        <v>10</v>
      </c>
      <c r="B58" s="1" t="s">
        <v>10</v>
      </c>
      <c r="C58" s="1">
        <v>57</v>
      </c>
      <c r="D58" s="1">
        <v>176</v>
      </c>
      <c r="E58" s="1" t="s">
        <v>160</v>
      </c>
      <c r="F58" s="1" t="s">
        <v>161</v>
      </c>
      <c r="H58" s="1" t="s">
        <v>14</v>
      </c>
      <c r="I58" s="1" t="s">
        <v>33</v>
      </c>
      <c r="J58" s="2">
        <v>7.2106481481481475E-3</v>
      </c>
    </row>
    <row r="59" spans="1:10" ht="15.75" customHeight="1" x14ac:dyDescent="0.4">
      <c r="A59" s="1" t="s">
        <v>10</v>
      </c>
      <c r="B59" s="1" t="s">
        <v>10</v>
      </c>
      <c r="C59" s="1">
        <v>58</v>
      </c>
      <c r="D59" s="1">
        <v>321</v>
      </c>
      <c r="E59" s="1" t="s">
        <v>162</v>
      </c>
      <c r="F59" s="1" t="s">
        <v>163</v>
      </c>
      <c r="H59" s="1" t="s">
        <v>14</v>
      </c>
      <c r="I59" s="1" t="s">
        <v>15</v>
      </c>
      <c r="J59" s="2">
        <v>7.2222222222222228E-3</v>
      </c>
    </row>
    <row r="60" spans="1:10" ht="15.75" customHeight="1" x14ac:dyDescent="0.4">
      <c r="A60" s="1" t="s">
        <v>10</v>
      </c>
      <c r="B60" s="1" t="s">
        <v>10</v>
      </c>
      <c r="C60" s="1">
        <v>59</v>
      </c>
      <c r="D60" s="1">
        <v>306</v>
      </c>
      <c r="E60" s="1" t="s">
        <v>164</v>
      </c>
      <c r="F60" s="1" t="s">
        <v>165</v>
      </c>
      <c r="H60" s="1" t="s">
        <v>14</v>
      </c>
      <c r="I60" s="1" t="s">
        <v>15</v>
      </c>
      <c r="J60" s="2">
        <v>7.2222222222222228E-3</v>
      </c>
    </row>
    <row r="61" spans="1:10" ht="15.75" customHeight="1" x14ac:dyDescent="0.4">
      <c r="A61" s="1" t="s">
        <v>10</v>
      </c>
      <c r="B61" s="1" t="s">
        <v>10</v>
      </c>
      <c r="C61" s="1">
        <v>60</v>
      </c>
      <c r="D61" s="1">
        <v>190</v>
      </c>
      <c r="E61" s="1" t="s">
        <v>166</v>
      </c>
      <c r="F61" s="1" t="s">
        <v>167</v>
      </c>
      <c r="H61" s="1" t="s">
        <v>14</v>
      </c>
      <c r="I61" s="1" t="s">
        <v>33</v>
      </c>
      <c r="J61" s="2">
        <v>7.2453703703703708E-3</v>
      </c>
    </row>
    <row r="62" spans="1:10" ht="15.75" customHeight="1" x14ac:dyDescent="0.4">
      <c r="A62" s="1" t="s">
        <v>10</v>
      </c>
      <c r="B62" s="1" t="s">
        <v>10</v>
      </c>
      <c r="C62" s="1">
        <v>61</v>
      </c>
      <c r="D62" s="1">
        <v>245</v>
      </c>
      <c r="E62" s="1" t="s">
        <v>168</v>
      </c>
      <c r="F62" s="1" t="s">
        <v>169</v>
      </c>
      <c r="H62" s="1" t="s">
        <v>14</v>
      </c>
      <c r="I62" s="1" t="s">
        <v>15</v>
      </c>
      <c r="J62" s="2">
        <v>7.2569444444444443E-3</v>
      </c>
    </row>
    <row r="63" spans="1:10" ht="15.75" customHeight="1" x14ac:dyDescent="0.4">
      <c r="A63" s="1" t="s">
        <v>10</v>
      </c>
      <c r="B63" s="1" t="s">
        <v>10</v>
      </c>
      <c r="C63" s="1">
        <v>62</v>
      </c>
      <c r="D63" s="1">
        <v>28</v>
      </c>
      <c r="E63" s="1" t="s">
        <v>170</v>
      </c>
      <c r="F63" s="1" t="s">
        <v>171</v>
      </c>
      <c r="G63" s="1" t="s">
        <v>172</v>
      </c>
      <c r="H63" s="1" t="s">
        <v>14</v>
      </c>
      <c r="I63" s="1" t="s">
        <v>33</v>
      </c>
      <c r="J63" s="2">
        <v>7.2685185185185188E-3</v>
      </c>
    </row>
    <row r="64" spans="1:10" ht="15.75" customHeight="1" x14ac:dyDescent="0.4">
      <c r="A64" s="1" t="s">
        <v>10</v>
      </c>
      <c r="B64" s="1" t="s">
        <v>10</v>
      </c>
      <c r="C64" s="1">
        <v>63</v>
      </c>
      <c r="D64" s="1">
        <v>49</v>
      </c>
      <c r="E64" s="1" t="s">
        <v>173</v>
      </c>
      <c r="F64" s="1" t="s">
        <v>174</v>
      </c>
      <c r="G64" s="1" t="s">
        <v>175</v>
      </c>
      <c r="H64" s="1" t="s">
        <v>14</v>
      </c>
      <c r="I64" s="1" t="s">
        <v>15</v>
      </c>
      <c r="J64" s="2">
        <v>7.3263888888888892E-3</v>
      </c>
    </row>
    <row r="65" spans="1:10" ht="15.75" customHeight="1" x14ac:dyDescent="0.4">
      <c r="A65" s="1" t="s">
        <v>10</v>
      </c>
      <c r="B65" s="1" t="s">
        <v>10</v>
      </c>
      <c r="C65" s="1">
        <v>64</v>
      </c>
      <c r="D65" s="1">
        <v>185</v>
      </c>
      <c r="E65" s="1" t="s">
        <v>176</v>
      </c>
      <c r="F65" s="1" t="s">
        <v>177</v>
      </c>
      <c r="H65" s="1" t="s">
        <v>14</v>
      </c>
      <c r="I65" s="1" t="s">
        <v>15</v>
      </c>
      <c r="J65" s="2">
        <v>7.3495370370370372E-3</v>
      </c>
    </row>
    <row r="66" spans="1:10" ht="15.75" customHeight="1" x14ac:dyDescent="0.4">
      <c r="A66" s="1" t="s">
        <v>10</v>
      </c>
      <c r="B66" s="1" t="s">
        <v>10</v>
      </c>
      <c r="C66" s="1">
        <v>65</v>
      </c>
      <c r="D66" s="1">
        <v>271</v>
      </c>
      <c r="E66" s="1" t="s">
        <v>178</v>
      </c>
      <c r="F66" s="1" t="s">
        <v>179</v>
      </c>
      <c r="H66" s="1" t="s">
        <v>14</v>
      </c>
      <c r="I66" s="1" t="s">
        <v>15</v>
      </c>
      <c r="J66" s="2">
        <v>7.3495370370370372E-3</v>
      </c>
    </row>
    <row r="67" spans="1:10" ht="15.75" customHeight="1" x14ac:dyDescent="0.4">
      <c r="A67" s="1" t="s">
        <v>10</v>
      </c>
      <c r="B67" s="1" t="s">
        <v>10</v>
      </c>
      <c r="C67" s="1">
        <v>66</v>
      </c>
      <c r="D67" s="1">
        <v>266</v>
      </c>
      <c r="E67" s="1" t="s">
        <v>180</v>
      </c>
      <c r="F67" s="1" t="s">
        <v>181</v>
      </c>
      <c r="H67" s="1" t="s">
        <v>14</v>
      </c>
      <c r="I67" s="1" t="s">
        <v>15</v>
      </c>
      <c r="J67" s="2">
        <v>7.3611111111111108E-3</v>
      </c>
    </row>
    <row r="68" spans="1:10" ht="15.75" customHeight="1" x14ac:dyDescent="0.4">
      <c r="A68" s="1" t="s">
        <v>10</v>
      </c>
      <c r="B68" s="1" t="s">
        <v>10</v>
      </c>
      <c r="C68" s="1">
        <v>67</v>
      </c>
      <c r="D68" s="1">
        <v>64</v>
      </c>
      <c r="E68" s="1" t="s">
        <v>182</v>
      </c>
      <c r="F68" s="1" t="s">
        <v>183</v>
      </c>
      <c r="H68" s="1" t="s">
        <v>14</v>
      </c>
      <c r="I68" s="1" t="s">
        <v>15</v>
      </c>
      <c r="J68" s="2">
        <v>7.3958333333333341E-3</v>
      </c>
    </row>
    <row r="69" spans="1:10" ht="15.75" customHeight="1" x14ac:dyDescent="0.4">
      <c r="A69" s="1" t="s">
        <v>10</v>
      </c>
      <c r="B69" s="1" t="s">
        <v>10</v>
      </c>
      <c r="C69" s="1">
        <v>68</v>
      </c>
      <c r="D69" s="1">
        <v>210</v>
      </c>
      <c r="E69" s="1" t="s">
        <v>184</v>
      </c>
      <c r="F69" s="1" t="s">
        <v>185</v>
      </c>
      <c r="H69" s="1" t="s">
        <v>14</v>
      </c>
      <c r="I69" s="1" t="s">
        <v>15</v>
      </c>
      <c r="J69" s="2">
        <v>7.4074074074074068E-3</v>
      </c>
    </row>
    <row r="70" spans="1:10" ht="15.75" customHeight="1" x14ac:dyDescent="0.4">
      <c r="A70" s="1" t="s">
        <v>10</v>
      </c>
      <c r="B70" s="1" t="s">
        <v>10</v>
      </c>
      <c r="C70" s="1">
        <v>69</v>
      </c>
      <c r="D70" s="1">
        <v>205</v>
      </c>
      <c r="E70" s="1" t="s">
        <v>186</v>
      </c>
      <c r="F70" s="1" t="s">
        <v>187</v>
      </c>
      <c r="H70" s="1" t="s">
        <v>14</v>
      </c>
      <c r="I70" s="1" t="s">
        <v>15</v>
      </c>
      <c r="J70" s="2">
        <v>7.4421296296296293E-3</v>
      </c>
    </row>
    <row r="71" spans="1:10" ht="15.75" customHeight="1" x14ac:dyDescent="0.4">
      <c r="A71" s="1" t="s">
        <v>10</v>
      </c>
      <c r="B71" s="1" t="s">
        <v>10</v>
      </c>
      <c r="C71" s="1">
        <v>70</v>
      </c>
      <c r="D71" s="1">
        <v>34</v>
      </c>
      <c r="E71" s="1" t="s">
        <v>188</v>
      </c>
      <c r="F71" s="1" t="s">
        <v>189</v>
      </c>
      <c r="G71" s="1" t="s">
        <v>190</v>
      </c>
      <c r="H71" s="1" t="s">
        <v>14</v>
      </c>
      <c r="I71" s="1" t="s">
        <v>15</v>
      </c>
      <c r="J71" s="2">
        <v>7.4537037037037028E-3</v>
      </c>
    </row>
    <row r="72" spans="1:10" ht="15.75" customHeight="1" x14ac:dyDescent="0.4">
      <c r="A72" s="1" t="s">
        <v>10</v>
      </c>
      <c r="B72" s="1" t="s">
        <v>10</v>
      </c>
      <c r="C72" s="1">
        <v>71</v>
      </c>
      <c r="D72" s="1">
        <v>197</v>
      </c>
      <c r="E72" s="1" t="s">
        <v>191</v>
      </c>
      <c r="F72" s="1" t="s">
        <v>192</v>
      </c>
      <c r="H72" s="1" t="s">
        <v>14</v>
      </c>
      <c r="I72" s="1" t="s">
        <v>15</v>
      </c>
      <c r="J72" s="2">
        <v>7.4652777777777781E-3</v>
      </c>
    </row>
    <row r="73" spans="1:10" ht="15.75" customHeight="1" x14ac:dyDescent="0.4">
      <c r="A73" s="1" t="s">
        <v>10</v>
      </c>
      <c r="B73" s="1" t="s">
        <v>10</v>
      </c>
      <c r="C73" s="1">
        <v>72</v>
      </c>
      <c r="D73" s="1">
        <v>317</v>
      </c>
      <c r="E73" s="1" t="s">
        <v>193</v>
      </c>
      <c r="F73" s="1" t="s">
        <v>194</v>
      </c>
      <c r="H73" s="1" t="s">
        <v>14</v>
      </c>
      <c r="I73" s="1" t="s">
        <v>15</v>
      </c>
      <c r="J73" s="2">
        <v>7.4652777777777781E-3</v>
      </c>
    </row>
    <row r="74" spans="1:10" ht="15.75" customHeight="1" x14ac:dyDescent="0.4">
      <c r="A74" s="1" t="s">
        <v>10</v>
      </c>
      <c r="B74" s="1" t="s">
        <v>10</v>
      </c>
      <c r="C74" s="1">
        <v>73</v>
      </c>
      <c r="D74" s="1">
        <v>29</v>
      </c>
      <c r="E74" s="1" t="s">
        <v>195</v>
      </c>
      <c r="F74" s="1" t="s">
        <v>196</v>
      </c>
      <c r="H74" s="1" t="s">
        <v>14</v>
      </c>
      <c r="I74" s="1" t="s">
        <v>15</v>
      </c>
      <c r="J74" s="2">
        <v>7.5115740740740742E-3</v>
      </c>
    </row>
    <row r="75" spans="1:10" ht="15.75" customHeight="1" x14ac:dyDescent="0.4">
      <c r="A75" s="1" t="s">
        <v>10</v>
      </c>
      <c r="B75" s="1" t="s">
        <v>10</v>
      </c>
      <c r="C75" s="1">
        <v>74</v>
      </c>
      <c r="D75" s="1">
        <v>204</v>
      </c>
      <c r="E75" s="1" t="s">
        <v>197</v>
      </c>
      <c r="F75" s="1" t="s">
        <v>198</v>
      </c>
      <c r="H75" s="1" t="s">
        <v>14</v>
      </c>
      <c r="I75" s="1" t="s">
        <v>15</v>
      </c>
      <c r="J75" s="2">
        <v>7.5578703703703702E-3</v>
      </c>
    </row>
    <row r="76" spans="1:10" ht="15.75" customHeight="1" x14ac:dyDescent="0.4">
      <c r="A76" s="1" t="s">
        <v>10</v>
      </c>
      <c r="B76" s="1" t="s">
        <v>10</v>
      </c>
      <c r="C76" s="1">
        <v>75</v>
      </c>
      <c r="D76" s="1">
        <v>124</v>
      </c>
      <c r="E76" s="1" t="s">
        <v>199</v>
      </c>
      <c r="F76" s="1" t="s">
        <v>200</v>
      </c>
      <c r="G76" s="1" t="s">
        <v>27</v>
      </c>
      <c r="H76" s="1" t="s">
        <v>14</v>
      </c>
      <c r="I76" s="1" t="s">
        <v>15</v>
      </c>
      <c r="J76" s="2">
        <v>7.5694444444444446E-3</v>
      </c>
    </row>
    <row r="77" spans="1:10" ht="15.75" customHeight="1" x14ac:dyDescent="0.4">
      <c r="A77" s="1" t="s">
        <v>10</v>
      </c>
      <c r="B77" s="1" t="s">
        <v>10</v>
      </c>
      <c r="C77" s="1">
        <v>76</v>
      </c>
      <c r="D77" s="1">
        <v>127</v>
      </c>
      <c r="E77" s="1" t="s">
        <v>201</v>
      </c>
      <c r="F77" s="1" t="s">
        <v>202</v>
      </c>
      <c r="H77" s="1" t="s">
        <v>49</v>
      </c>
      <c r="I77" s="1" t="s">
        <v>203</v>
      </c>
      <c r="J77" s="2">
        <v>7.5810185185185182E-3</v>
      </c>
    </row>
    <row r="78" spans="1:10" ht="15.75" customHeight="1" x14ac:dyDescent="0.4">
      <c r="A78" s="1" t="s">
        <v>10</v>
      </c>
      <c r="B78" s="1" t="s">
        <v>10</v>
      </c>
      <c r="C78" s="1">
        <v>77</v>
      </c>
      <c r="D78" s="1">
        <v>92</v>
      </c>
      <c r="E78" s="1" t="s">
        <v>204</v>
      </c>
      <c r="F78" s="1" t="s">
        <v>205</v>
      </c>
      <c r="H78" s="1" t="s">
        <v>14</v>
      </c>
      <c r="I78" s="1" t="s">
        <v>154</v>
      </c>
      <c r="J78" s="2">
        <v>7.5810185185185182E-3</v>
      </c>
    </row>
    <row r="79" spans="1:10" ht="15.75" customHeight="1" x14ac:dyDescent="0.4">
      <c r="A79" s="1" t="s">
        <v>10</v>
      </c>
      <c r="B79" s="1" t="s">
        <v>10</v>
      </c>
      <c r="C79" s="1">
        <v>78</v>
      </c>
      <c r="D79" s="1">
        <v>244</v>
      </c>
      <c r="E79" s="1" t="s">
        <v>206</v>
      </c>
      <c r="F79" s="1" t="s">
        <v>207</v>
      </c>
      <c r="H79" s="1" t="s">
        <v>14</v>
      </c>
      <c r="I79" s="1" t="s">
        <v>15</v>
      </c>
      <c r="J79" s="2">
        <v>7.5925925925925926E-3</v>
      </c>
    </row>
    <row r="80" spans="1:10" ht="15.75" customHeight="1" x14ac:dyDescent="0.4">
      <c r="A80" s="1" t="s">
        <v>10</v>
      </c>
      <c r="B80" s="1" t="s">
        <v>10</v>
      </c>
      <c r="C80" s="1">
        <v>79</v>
      </c>
      <c r="D80" s="1">
        <v>153</v>
      </c>
      <c r="E80" s="1" t="s">
        <v>208</v>
      </c>
      <c r="F80" s="1" t="s">
        <v>209</v>
      </c>
      <c r="H80" s="1" t="s">
        <v>14</v>
      </c>
      <c r="I80" s="1" t="s">
        <v>15</v>
      </c>
      <c r="J80" s="2">
        <v>7.5925925925925926E-3</v>
      </c>
    </row>
    <row r="81" spans="1:10" ht="15.75" customHeight="1" x14ac:dyDescent="0.4">
      <c r="A81" s="1" t="s">
        <v>10</v>
      </c>
      <c r="B81" s="1" t="s">
        <v>10</v>
      </c>
      <c r="C81" s="1">
        <v>80</v>
      </c>
      <c r="D81" s="1">
        <v>3</v>
      </c>
      <c r="E81" s="1" t="s">
        <v>210</v>
      </c>
      <c r="F81" s="1" t="s">
        <v>211</v>
      </c>
      <c r="G81" s="1" t="s">
        <v>212</v>
      </c>
      <c r="H81" s="1" t="s">
        <v>14</v>
      </c>
      <c r="I81" s="1" t="s">
        <v>15</v>
      </c>
      <c r="J81" s="2">
        <v>7.5925925925925926E-3</v>
      </c>
    </row>
    <row r="82" spans="1:10" ht="15.75" customHeight="1" x14ac:dyDescent="0.4">
      <c r="A82" s="1" t="s">
        <v>10</v>
      </c>
      <c r="B82" s="1" t="s">
        <v>10</v>
      </c>
      <c r="C82" s="1">
        <v>81</v>
      </c>
      <c r="D82" s="1">
        <v>85</v>
      </c>
      <c r="E82" s="1" t="s">
        <v>213</v>
      </c>
      <c r="F82" s="1" t="s">
        <v>214</v>
      </c>
      <c r="H82" s="1" t="s">
        <v>14</v>
      </c>
      <c r="I82" s="1" t="s">
        <v>15</v>
      </c>
      <c r="J82" s="2">
        <v>7.6504629629629631E-3</v>
      </c>
    </row>
    <row r="83" spans="1:10" ht="15.75" customHeight="1" x14ac:dyDescent="0.4">
      <c r="A83" s="1" t="s">
        <v>10</v>
      </c>
      <c r="B83" s="1" t="s">
        <v>10</v>
      </c>
      <c r="C83" s="1">
        <v>82</v>
      </c>
      <c r="D83" s="1">
        <v>180</v>
      </c>
      <c r="E83" s="1" t="s">
        <v>215</v>
      </c>
      <c r="F83" s="1" t="s">
        <v>216</v>
      </c>
      <c r="H83" s="1" t="s">
        <v>14</v>
      </c>
      <c r="I83" s="1" t="s">
        <v>15</v>
      </c>
      <c r="J83" s="2">
        <v>7.6851851851851847E-3</v>
      </c>
    </row>
    <row r="84" spans="1:10" ht="15.75" customHeight="1" x14ac:dyDescent="0.4">
      <c r="A84" s="1" t="s">
        <v>10</v>
      </c>
      <c r="B84" s="1" t="s">
        <v>10</v>
      </c>
      <c r="C84" s="1">
        <v>83</v>
      </c>
      <c r="D84" s="1">
        <v>158</v>
      </c>
      <c r="E84" s="1" t="s">
        <v>217</v>
      </c>
      <c r="F84" s="1" t="s">
        <v>218</v>
      </c>
      <c r="G84" s="1" t="s">
        <v>219</v>
      </c>
      <c r="H84" s="1" t="s">
        <v>14</v>
      </c>
      <c r="I84" s="1" t="s">
        <v>15</v>
      </c>
      <c r="J84" s="2">
        <v>7.69675925925926E-3</v>
      </c>
    </row>
    <row r="85" spans="1:10" ht="15.75" customHeight="1" x14ac:dyDescent="0.4">
      <c r="A85" s="1" t="s">
        <v>10</v>
      </c>
      <c r="B85" s="1" t="s">
        <v>10</v>
      </c>
      <c r="C85" s="1">
        <v>84</v>
      </c>
      <c r="D85" s="1">
        <v>90</v>
      </c>
      <c r="E85" s="1" t="s">
        <v>220</v>
      </c>
      <c r="F85" s="1" t="s">
        <v>221</v>
      </c>
      <c r="H85" s="1" t="s">
        <v>14</v>
      </c>
      <c r="I85" s="1" t="s">
        <v>15</v>
      </c>
      <c r="J85" s="2">
        <v>7.719907407407408E-3</v>
      </c>
    </row>
    <row r="86" spans="1:10" ht="15.75" customHeight="1" x14ac:dyDescent="0.4">
      <c r="A86" s="1" t="s">
        <v>10</v>
      </c>
      <c r="B86" s="1" t="s">
        <v>10</v>
      </c>
      <c r="C86" s="1">
        <v>85</v>
      </c>
      <c r="D86" s="1">
        <v>243</v>
      </c>
      <c r="E86" s="1" t="s">
        <v>222</v>
      </c>
      <c r="F86" s="1" t="s">
        <v>223</v>
      </c>
      <c r="H86" s="1" t="s">
        <v>14</v>
      </c>
      <c r="I86" s="1" t="s">
        <v>120</v>
      </c>
      <c r="J86" s="2">
        <v>7.7546296296296287E-3</v>
      </c>
    </row>
    <row r="87" spans="1:10" ht="15.75" customHeight="1" x14ac:dyDescent="0.4">
      <c r="A87" s="1" t="s">
        <v>10</v>
      </c>
      <c r="B87" s="1" t="s">
        <v>10</v>
      </c>
      <c r="C87" s="1">
        <v>86</v>
      </c>
      <c r="D87" s="1">
        <v>252</v>
      </c>
      <c r="E87" s="1" t="s">
        <v>224</v>
      </c>
      <c r="F87" s="1" t="s">
        <v>225</v>
      </c>
      <c r="G87" s="1" t="s">
        <v>226</v>
      </c>
      <c r="H87" s="1" t="s">
        <v>14</v>
      </c>
      <c r="I87" s="1" t="s">
        <v>15</v>
      </c>
      <c r="J87" s="2">
        <v>7.8009259259259256E-3</v>
      </c>
    </row>
    <row r="88" spans="1:10" ht="15.75" customHeight="1" x14ac:dyDescent="0.4">
      <c r="A88" s="1" t="s">
        <v>10</v>
      </c>
      <c r="B88" s="1" t="s">
        <v>10</v>
      </c>
      <c r="C88" s="1">
        <v>87</v>
      </c>
      <c r="D88" s="1">
        <v>166</v>
      </c>
      <c r="E88" s="1" t="s">
        <v>227</v>
      </c>
      <c r="F88" s="1" t="s">
        <v>228</v>
      </c>
      <c r="H88" s="1" t="s">
        <v>14</v>
      </c>
      <c r="I88" s="1" t="s">
        <v>229</v>
      </c>
      <c r="J88" s="2">
        <v>7.8240740740740753E-3</v>
      </c>
    </row>
    <row r="89" spans="1:10" ht="15.75" customHeight="1" x14ac:dyDescent="0.4">
      <c r="A89" s="1" t="s">
        <v>10</v>
      </c>
      <c r="B89" s="1" t="s">
        <v>10</v>
      </c>
      <c r="C89" s="1">
        <v>88</v>
      </c>
      <c r="D89" s="1">
        <v>258</v>
      </c>
      <c r="E89" s="1" t="s">
        <v>230</v>
      </c>
      <c r="F89" s="1" t="s">
        <v>231</v>
      </c>
      <c r="H89" s="1" t="s">
        <v>14</v>
      </c>
      <c r="I89" s="1" t="s">
        <v>15</v>
      </c>
      <c r="J89" s="2">
        <v>7.8240740740740753E-3</v>
      </c>
    </row>
    <row r="90" spans="1:10" ht="15.75" customHeight="1" x14ac:dyDescent="0.4">
      <c r="A90" s="1" t="s">
        <v>10</v>
      </c>
      <c r="B90" s="1" t="s">
        <v>10</v>
      </c>
      <c r="C90" s="1">
        <v>89</v>
      </c>
      <c r="D90" s="1">
        <v>81</v>
      </c>
      <c r="E90" s="1" t="s">
        <v>232</v>
      </c>
      <c r="F90" s="1" t="s">
        <v>233</v>
      </c>
      <c r="G90" s="1" t="s">
        <v>234</v>
      </c>
      <c r="H90" s="1" t="s">
        <v>14</v>
      </c>
      <c r="I90" s="1" t="s">
        <v>15</v>
      </c>
      <c r="J90" s="2">
        <v>7.8935185185185185E-3</v>
      </c>
    </row>
    <row r="91" spans="1:10" ht="15.75" customHeight="1" x14ac:dyDescent="0.4">
      <c r="A91" s="1" t="s">
        <v>10</v>
      </c>
      <c r="B91" s="1" t="s">
        <v>10</v>
      </c>
      <c r="C91" s="1">
        <v>90</v>
      </c>
      <c r="D91" s="1">
        <v>191</v>
      </c>
      <c r="E91" s="1" t="s">
        <v>235</v>
      </c>
      <c r="F91" s="1" t="s">
        <v>236</v>
      </c>
      <c r="G91" s="1" t="s">
        <v>237</v>
      </c>
      <c r="H91" s="1" t="s">
        <v>14</v>
      </c>
      <c r="I91" s="1" t="s">
        <v>24</v>
      </c>
      <c r="J91" s="2">
        <v>7.8935185185185185E-3</v>
      </c>
    </row>
    <row r="92" spans="1:10" ht="15.75" customHeight="1" x14ac:dyDescent="0.4">
      <c r="A92" s="1" t="s">
        <v>10</v>
      </c>
      <c r="B92" s="1" t="s">
        <v>10</v>
      </c>
      <c r="C92" s="1">
        <v>91</v>
      </c>
      <c r="D92" s="1">
        <v>218</v>
      </c>
      <c r="E92" s="1" t="s">
        <v>238</v>
      </c>
      <c r="F92" s="1" t="s">
        <v>239</v>
      </c>
      <c r="G92" s="1" t="s">
        <v>240</v>
      </c>
      <c r="H92" s="1" t="s">
        <v>14</v>
      </c>
      <c r="I92" s="1" t="s">
        <v>15</v>
      </c>
      <c r="J92" s="2">
        <v>7.905092592592592E-3</v>
      </c>
    </row>
    <row r="93" spans="1:10" ht="15.75" customHeight="1" x14ac:dyDescent="0.4">
      <c r="A93" s="1" t="s">
        <v>10</v>
      </c>
      <c r="B93" s="1" t="s">
        <v>10</v>
      </c>
      <c r="C93" s="1">
        <v>92</v>
      </c>
      <c r="D93" s="1">
        <v>254</v>
      </c>
      <c r="E93" s="1" t="s">
        <v>241</v>
      </c>
      <c r="F93" s="1" t="s">
        <v>242</v>
      </c>
      <c r="H93" s="1" t="s">
        <v>14</v>
      </c>
      <c r="I93" s="1" t="s">
        <v>15</v>
      </c>
      <c r="J93" s="2">
        <v>7.9166666666666673E-3</v>
      </c>
    </row>
    <row r="94" spans="1:10" ht="15.75" customHeight="1" x14ac:dyDescent="0.4">
      <c r="A94" s="1" t="s">
        <v>10</v>
      </c>
      <c r="B94" s="1" t="s">
        <v>10</v>
      </c>
      <c r="C94" s="1">
        <v>93</v>
      </c>
      <c r="D94" s="1">
        <v>310</v>
      </c>
      <c r="E94" s="1" t="s">
        <v>243</v>
      </c>
      <c r="F94" s="1" t="s">
        <v>244</v>
      </c>
      <c r="H94" s="1" t="s">
        <v>14</v>
      </c>
      <c r="I94" s="1" t="s">
        <v>15</v>
      </c>
      <c r="J94" s="2">
        <v>7.9166666666666673E-3</v>
      </c>
    </row>
    <row r="95" spans="1:10" ht="15.75" customHeight="1" x14ac:dyDescent="0.4">
      <c r="A95" s="1" t="s">
        <v>10</v>
      </c>
      <c r="B95" s="1" t="s">
        <v>10</v>
      </c>
      <c r="C95" s="1">
        <v>94</v>
      </c>
      <c r="D95" s="1">
        <v>229</v>
      </c>
      <c r="E95" s="1" t="s">
        <v>245</v>
      </c>
      <c r="F95" s="1" t="s">
        <v>246</v>
      </c>
      <c r="G95" s="1" t="s">
        <v>247</v>
      </c>
      <c r="H95" s="1" t="s">
        <v>14</v>
      </c>
      <c r="I95" s="1" t="s">
        <v>15</v>
      </c>
      <c r="J95" s="2">
        <v>7.9166666666666673E-3</v>
      </c>
    </row>
    <row r="96" spans="1:10" ht="15.75" customHeight="1" x14ac:dyDescent="0.4">
      <c r="A96" s="1" t="s">
        <v>10</v>
      </c>
      <c r="B96" s="1" t="s">
        <v>10</v>
      </c>
      <c r="C96" s="1">
        <v>95</v>
      </c>
      <c r="D96" s="1">
        <v>195</v>
      </c>
      <c r="E96" s="1" t="s">
        <v>248</v>
      </c>
      <c r="F96" s="1" t="s">
        <v>249</v>
      </c>
      <c r="H96" s="1" t="s">
        <v>14</v>
      </c>
      <c r="I96" s="1" t="s">
        <v>15</v>
      </c>
      <c r="J96" s="2">
        <v>7.9282407407407409E-3</v>
      </c>
    </row>
    <row r="97" spans="1:12" ht="15.75" customHeight="1" x14ac:dyDescent="0.4">
      <c r="A97" s="1" t="s">
        <v>10</v>
      </c>
      <c r="B97" s="1" t="s">
        <v>10</v>
      </c>
      <c r="C97" s="1">
        <v>96</v>
      </c>
      <c r="D97" s="1">
        <v>93</v>
      </c>
      <c r="E97" s="1" t="s">
        <v>250</v>
      </c>
      <c r="F97" s="1" t="s">
        <v>251</v>
      </c>
      <c r="H97" s="1" t="s">
        <v>14</v>
      </c>
      <c r="I97" s="1" t="s">
        <v>15</v>
      </c>
      <c r="J97" s="2">
        <v>7.951388888888888E-3</v>
      </c>
    </row>
    <row r="98" spans="1:12" ht="15.75" customHeight="1" x14ac:dyDescent="0.4">
      <c r="A98" s="1" t="s">
        <v>10</v>
      </c>
      <c r="B98" s="1" t="s">
        <v>10</v>
      </c>
      <c r="C98" s="1">
        <v>97</v>
      </c>
      <c r="D98" s="1">
        <v>11</v>
      </c>
      <c r="E98" s="1" t="s">
        <v>252</v>
      </c>
      <c r="F98" s="1" t="s">
        <v>253</v>
      </c>
      <c r="G98" s="1" t="s">
        <v>212</v>
      </c>
      <c r="H98" s="1" t="s">
        <v>14</v>
      </c>
      <c r="I98" s="1" t="s">
        <v>15</v>
      </c>
      <c r="J98" s="2">
        <v>8.0092592592592594E-3</v>
      </c>
    </row>
    <row r="99" spans="1:12" ht="15.75" customHeight="1" x14ac:dyDescent="0.4">
      <c r="A99" s="1" t="s">
        <v>10</v>
      </c>
      <c r="B99" s="1" t="s">
        <v>10</v>
      </c>
      <c r="C99" s="1">
        <v>98</v>
      </c>
      <c r="D99" s="1">
        <v>253</v>
      </c>
      <c r="E99" s="1" t="s">
        <v>254</v>
      </c>
      <c r="F99" s="1" t="s">
        <v>255</v>
      </c>
      <c r="G99" s="1" t="s">
        <v>256</v>
      </c>
      <c r="H99" s="1" t="s">
        <v>14</v>
      </c>
      <c r="I99" s="1" t="s">
        <v>24</v>
      </c>
      <c r="J99" s="2">
        <v>8.0092592592592594E-3</v>
      </c>
    </row>
    <row r="100" spans="1:12" ht="15.75" customHeight="1" x14ac:dyDescent="0.4">
      <c r="A100" s="1" t="s">
        <v>10</v>
      </c>
      <c r="B100" s="1" t="s">
        <v>10</v>
      </c>
      <c r="C100" s="1">
        <v>99</v>
      </c>
      <c r="D100" s="1">
        <v>58</v>
      </c>
      <c r="E100" s="1" t="s">
        <v>257</v>
      </c>
      <c r="F100" s="1" t="s">
        <v>258</v>
      </c>
      <c r="H100" s="1" t="s">
        <v>14</v>
      </c>
      <c r="I100" s="1" t="s">
        <v>15</v>
      </c>
      <c r="J100" s="2">
        <v>8.0324074074074065E-3</v>
      </c>
    </row>
    <row r="101" spans="1:12" ht="15.75" customHeight="1" x14ac:dyDescent="0.4">
      <c r="A101" s="1" t="s">
        <v>10</v>
      </c>
      <c r="B101" s="1" t="s">
        <v>10</v>
      </c>
      <c r="C101" s="1">
        <v>100</v>
      </c>
      <c r="D101" s="1">
        <v>4</v>
      </c>
      <c r="E101" s="1" t="s">
        <v>259</v>
      </c>
      <c r="F101" s="1" t="s">
        <v>260</v>
      </c>
      <c r="H101" s="1" t="s">
        <v>14</v>
      </c>
      <c r="I101" s="1" t="s">
        <v>33</v>
      </c>
      <c r="J101" s="2">
        <v>8.0324074074074065E-3</v>
      </c>
      <c r="L101" s="7" t="str">
        <f>HYPERLINK("#種目名!$A$1","もどる")</f>
        <v>もどる</v>
      </c>
    </row>
    <row r="102" spans="1:12" ht="15.75" customHeight="1" x14ac:dyDescent="0.4">
      <c r="A102" s="1" t="s">
        <v>10</v>
      </c>
      <c r="B102" s="1" t="s">
        <v>10</v>
      </c>
      <c r="C102" s="1">
        <v>101</v>
      </c>
      <c r="D102" s="1">
        <v>227</v>
      </c>
      <c r="E102" s="1" t="s">
        <v>261</v>
      </c>
      <c r="F102" s="1" t="s">
        <v>262</v>
      </c>
      <c r="H102" s="1" t="s">
        <v>14</v>
      </c>
      <c r="I102" s="1" t="s">
        <v>15</v>
      </c>
      <c r="J102" s="2">
        <v>8.0555555555555554E-3</v>
      </c>
      <c r="L102" s="8"/>
    </row>
    <row r="103" spans="1:12" ht="15.75" customHeight="1" x14ac:dyDescent="0.4">
      <c r="A103" s="1" t="s">
        <v>10</v>
      </c>
      <c r="B103" s="1" t="s">
        <v>10</v>
      </c>
      <c r="C103" s="1">
        <v>102</v>
      </c>
      <c r="D103" s="1">
        <v>113</v>
      </c>
      <c r="E103" s="1" t="s">
        <v>263</v>
      </c>
      <c r="F103" s="1" t="s">
        <v>264</v>
      </c>
      <c r="H103" s="1" t="s">
        <v>14</v>
      </c>
      <c r="I103" s="1" t="s">
        <v>15</v>
      </c>
      <c r="J103" s="2">
        <v>8.0555555555555554E-3</v>
      </c>
    </row>
    <row r="104" spans="1:12" ht="15.75" customHeight="1" x14ac:dyDescent="0.4">
      <c r="A104" s="1" t="s">
        <v>10</v>
      </c>
      <c r="B104" s="1" t="s">
        <v>10</v>
      </c>
      <c r="C104" s="1">
        <v>103</v>
      </c>
      <c r="D104" s="1">
        <v>38</v>
      </c>
      <c r="E104" s="1" t="s">
        <v>265</v>
      </c>
      <c r="F104" s="1" t="s">
        <v>266</v>
      </c>
      <c r="G104" s="1" t="s">
        <v>82</v>
      </c>
      <c r="H104" s="1" t="s">
        <v>14</v>
      </c>
      <c r="I104" s="1" t="s">
        <v>15</v>
      </c>
      <c r="J104" s="2">
        <v>8.0671296296296307E-3</v>
      </c>
    </row>
    <row r="105" spans="1:12" ht="15.75" customHeight="1" x14ac:dyDescent="0.4">
      <c r="A105" s="1" t="s">
        <v>10</v>
      </c>
      <c r="B105" s="1" t="s">
        <v>10</v>
      </c>
      <c r="C105" s="1">
        <v>104</v>
      </c>
      <c r="D105" s="1">
        <v>263</v>
      </c>
      <c r="E105" s="1" t="s">
        <v>267</v>
      </c>
      <c r="F105" s="1" t="s">
        <v>268</v>
      </c>
      <c r="H105" s="1" t="s">
        <v>14</v>
      </c>
      <c r="I105" s="1" t="s">
        <v>33</v>
      </c>
      <c r="J105" s="2">
        <v>8.0671296296296307E-3</v>
      </c>
    </row>
    <row r="106" spans="1:12" ht="15.75" customHeight="1" x14ac:dyDescent="0.4">
      <c r="A106" s="1" t="s">
        <v>10</v>
      </c>
      <c r="B106" s="1" t="s">
        <v>10</v>
      </c>
      <c r="C106" s="1">
        <v>105</v>
      </c>
      <c r="D106" s="1">
        <v>211</v>
      </c>
      <c r="E106" s="1" t="s">
        <v>269</v>
      </c>
      <c r="F106" s="1" t="s">
        <v>270</v>
      </c>
      <c r="H106" s="1" t="s">
        <v>14</v>
      </c>
      <c r="I106" s="1" t="s">
        <v>15</v>
      </c>
      <c r="J106" s="2">
        <v>8.0787037037037043E-3</v>
      </c>
    </row>
    <row r="107" spans="1:12" ht="15.75" customHeight="1" x14ac:dyDescent="0.4">
      <c r="A107" s="1" t="s">
        <v>10</v>
      </c>
      <c r="B107" s="1" t="s">
        <v>10</v>
      </c>
      <c r="C107" s="1">
        <v>106</v>
      </c>
      <c r="D107" s="1">
        <v>126</v>
      </c>
      <c r="E107" s="1" t="s">
        <v>271</v>
      </c>
      <c r="F107" s="1" t="s">
        <v>272</v>
      </c>
      <c r="H107" s="1" t="s">
        <v>14</v>
      </c>
      <c r="I107" s="1" t="s">
        <v>15</v>
      </c>
      <c r="J107" s="2">
        <v>8.1481481481481474E-3</v>
      </c>
    </row>
    <row r="108" spans="1:12" ht="15.75" customHeight="1" x14ac:dyDescent="0.4">
      <c r="A108" s="1" t="s">
        <v>10</v>
      </c>
      <c r="B108" s="1" t="s">
        <v>10</v>
      </c>
      <c r="C108" s="1">
        <v>107</v>
      </c>
      <c r="D108" s="1">
        <v>287</v>
      </c>
      <c r="E108" s="1" t="s">
        <v>273</v>
      </c>
      <c r="F108" s="1" t="s">
        <v>274</v>
      </c>
      <c r="H108" s="1" t="s">
        <v>14</v>
      </c>
      <c r="I108" s="1" t="s">
        <v>33</v>
      </c>
      <c r="J108" s="2">
        <v>8.1481481481481474E-3</v>
      </c>
    </row>
    <row r="109" spans="1:12" ht="15.75" customHeight="1" x14ac:dyDescent="0.4">
      <c r="A109" s="1" t="s">
        <v>10</v>
      </c>
      <c r="B109" s="1" t="s">
        <v>10</v>
      </c>
      <c r="C109" s="1">
        <v>108</v>
      </c>
      <c r="D109" s="1">
        <v>226</v>
      </c>
      <c r="E109" s="1" t="s">
        <v>275</v>
      </c>
      <c r="F109" s="1" t="s">
        <v>276</v>
      </c>
      <c r="H109" s="1" t="s">
        <v>14</v>
      </c>
      <c r="I109" s="1" t="s">
        <v>24</v>
      </c>
      <c r="J109" s="2">
        <v>8.1481481481481474E-3</v>
      </c>
    </row>
    <row r="110" spans="1:12" ht="15.75" customHeight="1" x14ac:dyDescent="0.4">
      <c r="A110" s="1" t="s">
        <v>10</v>
      </c>
      <c r="B110" s="1" t="s">
        <v>10</v>
      </c>
      <c r="C110" s="1">
        <v>109</v>
      </c>
      <c r="D110" s="1">
        <v>170</v>
      </c>
      <c r="E110" s="1" t="s">
        <v>277</v>
      </c>
      <c r="F110" s="1" t="s">
        <v>278</v>
      </c>
      <c r="H110" s="1" t="s">
        <v>14</v>
      </c>
      <c r="I110" s="1" t="s">
        <v>15</v>
      </c>
      <c r="J110" s="2">
        <v>8.1597222222222227E-3</v>
      </c>
    </row>
    <row r="111" spans="1:12" ht="15.75" customHeight="1" x14ac:dyDescent="0.4">
      <c r="A111" s="1" t="s">
        <v>10</v>
      </c>
      <c r="B111" s="1" t="s">
        <v>10</v>
      </c>
      <c r="C111" s="1">
        <v>110</v>
      </c>
      <c r="D111" s="1">
        <v>169</v>
      </c>
      <c r="E111" s="1" t="s">
        <v>279</v>
      </c>
      <c r="F111" s="1" t="s">
        <v>280</v>
      </c>
      <c r="H111" s="1" t="s">
        <v>14</v>
      </c>
      <c r="I111" s="1" t="s">
        <v>15</v>
      </c>
      <c r="J111" s="2">
        <v>8.1597222222222227E-3</v>
      </c>
    </row>
    <row r="112" spans="1:12" ht="15.75" customHeight="1" x14ac:dyDescent="0.4">
      <c r="A112" s="1" t="s">
        <v>10</v>
      </c>
      <c r="B112" s="1" t="s">
        <v>10</v>
      </c>
      <c r="C112" s="1">
        <v>111</v>
      </c>
      <c r="D112" s="1">
        <v>292</v>
      </c>
      <c r="E112" s="1" t="s">
        <v>281</v>
      </c>
      <c r="F112" s="1" t="s">
        <v>282</v>
      </c>
      <c r="H112" s="1" t="s">
        <v>14</v>
      </c>
      <c r="I112" s="1" t="s">
        <v>15</v>
      </c>
      <c r="J112" s="2">
        <v>8.1944444444444452E-3</v>
      </c>
    </row>
    <row r="113" spans="1:10" ht="15.75" customHeight="1" x14ac:dyDescent="0.4">
      <c r="A113" s="1" t="s">
        <v>10</v>
      </c>
      <c r="B113" s="1" t="s">
        <v>10</v>
      </c>
      <c r="C113" s="1">
        <v>112</v>
      </c>
      <c r="D113" s="1">
        <v>140</v>
      </c>
      <c r="E113" s="1" t="s">
        <v>283</v>
      </c>
      <c r="F113" s="1" t="s">
        <v>284</v>
      </c>
      <c r="H113" s="1" t="s">
        <v>14</v>
      </c>
      <c r="I113" s="1" t="s">
        <v>15</v>
      </c>
      <c r="J113" s="2">
        <v>8.2060185185185187E-3</v>
      </c>
    </row>
    <row r="114" spans="1:10" ht="15.75" customHeight="1" x14ac:dyDescent="0.4">
      <c r="A114" s="1" t="s">
        <v>10</v>
      </c>
      <c r="B114" s="1" t="s">
        <v>10</v>
      </c>
      <c r="C114" s="1">
        <v>113</v>
      </c>
      <c r="D114" s="1">
        <v>161</v>
      </c>
      <c r="E114" s="1" t="s">
        <v>285</v>
      </c>
      <c r="F114" s="1" t="s">
        <v>286</v>
      </c>
      <c r="G114" s="1" t="s">
        <v>125</v>
      </c>
      <c r="H114" s="1" t="s">
        <v>14</v>
      </c>
      <c r="I114" s="1" t="s">
        <v>33</v>
      </c>
      <c r="J114" s="2">
        <v>8.217592592592594E-3</v>
      </c>
    </row>
    <row r="115" spans="1:10" ht="15.75" customHeight="1" x14ac:dyDescent="0.4">
      <c r="A115" s="1" t="s">
        <v>10</v>
      </c>
      <c r="B115" s="1" t="s">
        <v>10</v>
      </c>
      <c r="C115" s="1">
        <v>114</v>
      </c>
      <c r="D115" s="1">
        <v>136</v>
      </c>
      <c r="E115" s="1" t="s">
        <v>287</v>
      </c>
      <c r="F115" s="1" t="s">
        <v>288</v>
      </c>
      <c r="G115" s="1" t="s">
        <v>20</v>
      </c>
      <c r="H115" s="1" t="s">
        <v>14</v>
      </c>
      <c r="I115" s="1" t="s">
        <v>15</v>
      </c>
      <c r="J115" s="2">
        <v>8.217592592592594E-3</v>
      </c>
    </row>
    <row r="116" spans="1:10" ht="15.75" customHeight="1" x14ac:dyDescent="0.4">
      <c r="A116" s="1" t="s">
        <v>10</v>
      </c>
      <c r="B116" s="1" t="s">
        <v>10</v>
      </c>
      <c r="C116" s="1">
        <v>115</v>
      </c>
      <c r="D116" s="1">
        <v>48</v>
      </c>
      <c r="E116" s="1" t="s">
        <v>289</v>
      </c>
      <c r="F116" s="1" t="s">
        <v>290</v>
      </c>
      <c r="G116" s="1" t="s">
        <v>291</v>
      </c>
      <c r="H116" s="1" t="s">
        <v>14</v>
      </c>
      <c r="I116" s="1" t="s">
        <v>15</v>
      </c>
      <c r="J116" s="2">
        <v>8.2407407407407412E-3</v>
      </c>
    </row>
    <row r="117" spans="1:10" ht="15.75" customHeight="1" x14ac:dyDescent="0.4">
      <c r="A117" s="1" t="s">
        <v>10</v>
      </c>
      <c r="B117" s="1" t="s">
        <v>10</v>
      </c>
      <c r="C117" s="1">
        <v>116</v>
      </c>
      <c r="D117" s="1">
        <v>32</v>
      </c>
      <c r="E117" s="1" t="s">
        <v>292</v>
      </c>
      <c r="F117" s="1" t="s">
        <v>293</v>
      </c>
      <c r="H117" s="1" t="s">
        <v>14</v>
      </c>
      <c r="I117" s="1" t="s">
        <v>15</v>
      </c>
      <c r="J117" s="2">
        <v>8.2754629629629619E-3</v>
      </c>
    </row>
    <row r="118" spans="1:10" ht="15.75" customHeight="1" x14ac:dyDescent="0.4">
      <c r="A118" s="1" t="s">
        <v>10</v>
      </c>
      <c r="B118" s="1" t="s">
        <v>10</v>
      </c>
      <c r="C118" s="1">
        <v>117</v>
      </c>
      <c r="D118" s="1">
        <v>315</v>
      </c>
      <c r="E118" s="1" t="s">
        <v>294</v>
      </c>
      <c r="F118" s="1" t="s">
        <v>295</v>
      </c>
      <c r="H118" s="1" t="s">
        <v>14</v>
      </c>
      <c r="I118" s="1" t="s">
        <v>15</v>
      </c>
      <c r="J118" s="2">
        <v>8.2754629629629619E-3</v>
      </c>
    </row>
    <row r="119" spans="1:10" ht="15.75" customHeight="1" x14ac:dyDescent="0.4">
      <c r="A119" s="1" t="s">
        <v>10</v>
      </c>
      <c r="B119" s="1" t="s">
        <v>10</v>
      </c>
      <c r="C119" s="1">
        <v>118</v>
      </c>
      <c r="D119" s="1">
        <v>274</v>
      </c>
      <c r="E119" s="1" t="s">
        <v>296</v>
      </c>
      <c r="F119" s="1" t="s">
        <v>297</v>
      </c>
      <c r="H119" s="1" t="s">
        <v>14</v>
      </c>
      <c r="I119" s="1" t="s">
        <v>15</v>
      </c>
      <c r="J119" s="2">
        <v>8.2870370370370372E-3</v>
      </c>
    </row>
    <row r="120" spans="1:10" ht="15.75" customHeight="1" x14ac:dyDescent="0.4">
      <c r="A120" s="1" t="s">
        <v>10</v>
      </c>
      <c r="B120" s="1" t="s">
        <v>10</v>
      </c>
      <c r="C120" s="1">
        <v>119</v>
      </c>
      <c r="D120" s="1">
        <v>155</v>
      </c>
      <c r="E120" s="1" t="s">
        <v>298</v>
      </c>
      <c r="F120" s="1" t="s">
        <v>299</v>
      </c>
      <c r="G120" s="1" t="s">
        <v>300</v>
      </c>
      <c r="H120" s="1" t="s">
        <v>14</v>
      </c>
      <c r="I120" s="1" t="s">
        <v>15</v>
      </c>
      <c r="J120" s="2">
        <v>8.2870370370370372E-3</v>
      </c>
    </row>
    <row r="121" spans="1:10" ht="15.75" customHeight="1" x14ac:dyDescent="0.4">
      <c r="A121" s="1" t="s">
        <v>10</v>
      </c>
      <c r="B121" s="1" t="s">
        <v>10</v>
      </c>
      <c r="C121" s="1">
        <v>120</v>
      </c>
      <c r="D121" s="1">
        <v>203</v>
      </c>
      <c r="E121" s="1" t="s">
        <v>301</v>
      </c>
      <c r="F121" s="1" t="s">
        <v>302</v>
      </c>
      <c r="H121" s="1" t="s">
        <v>14</v>
      </c>
      <c r="I121" s="1" t="s">
        <v>15</v>
      </c>
      <c r="J121" s="2">
        <v>8.3217592592592596E-3</v>
      </c>
    </row>
    <row r="122" spans="1:10" ht="15.75" customHeight="1" x14ac:dyDescent="0.4">
      <c r="A122" s="1" t="s">
        <v>10</v>
      </c>
      <c r="B122" s="1" t="s">
        <v>10</v>
      </c>
      <c r="C122" s="1">
        <v>121</v>
      </c>
      <c r="D122" s="1">
        <v>309</v>
      </c>
      <c r="E122" s="1" t="s">
        <v>303</v>
      </c>
      <c r="F122" s="1" t="s">
        <v>304</v>
      </c>
      <c r="H122" s="1" t="s">
        <v>14</v>
      </c>
      <c r="I122" s="1" t="s">
        <v>33</v>
      </c>
      <c r="J122" s="2">
        <v>8.3333333333333332E-3</v>
      </c>
    </row>
    <row r="123" spans="1:10" ht="15.75" customHeight="1" x14ac:dyDescent="0.4">
      <c r="A123" s="1" t="s">
        <v>10</v>
      </c>
      <c r="B123" s="1" t="s">
        <v>10</v>
      </c>
      <c r="C123" s="1">
        <v>122</v>
      </c>
      <c r="D123" s="1">
        <v>219</v>
      </c>
      <c r="E123" s="1" t="s">
        <v>305</v>
      </c>
      <c r="F123" s="1" t="s">
        <v>306</v>
      </c>
      <c r="H123" s="1" t="s">
        <v>14</v>
      </c>
      <c r="I123" s="1" t="s">
        <v>15</v>
      </c>
      <c r="J123" s="2">
        <v>8.3333333333333332E-3</v>
      </c>
    </row>
    <row r="124" spans="1:10" ht="15.75" customHeight="1" x14ac:dyDescent="0.4">
      <c r="A124" s="1" t="s">
        <v>10</v>
      </c>
      <c r="B124" s="1" t="s">
        <v>10</v>
      </c>
      <c r="C124" s="1">
        <v>123</v>
      </c>
      <c r="D124" s="1">
        <v>289</v>
      </c>
      <c r="E124" s="1" t="s">
        <v>307</v>
      </c>
      <c r="F124" s="1" t="s">
        <v>308</v>
      </c>
      <c r="G124" s="1" t="s">
        <v>309</v>
      </c>
      <c r="H124" s="1" t="s">
        <v>14</v>
      </c>
      <c r="I124" s="1" t="s">
        <v>33</v>
      </c>
      <c r="J124" s="2">
        <v>8.3564814814814804E-3</v>
      </c>
    </row>
    <row r="125" spans="1:10" ht="15.75" customHeight="1" x14ac:dyDescent="0.4">
      <c r="A125" s="1" t="s">
        <v>10</v>
      </c>
      <c r="B125" s="1" t="s">
        <v>10</v>
      </c>
      <c r="C125" s="1">
        <v>124</v>
      </c>
      <c r="D125" s="1">
        <v>33</v>
      </c>
      <c r="E125" s="1" t="s">
        <v>310</v>
      </c>
      <c r="F125" s="1" t="s">
        <v>311</v>
      </c>
      <c r="H125" s="1" t="s">
        <v>14</v>
      </c>
      <c r="I125" s="1" t="s">
        <v>15</v>
      </c>
      <c r="J125" s="2">
        <v>8.3796296296296292E-3</v>
      </c>
    </row>
    <row r="126" spans="1:10" ht="15.75" customHeight="1" x14ac:dyDescent="0.4">
      <c r="A126" s="1" t="s">
        <v>10</v>
      </c>
      <c r="B126" s="1" t="s">
        <v>10</v>
      </c>
      <c r="C126" s="1">
        <v>125</v>
      </c>
      <c r="D126" s="1">
        <v>273</v>
      </c>
      <c r="E126" s="1" t="s">
        <v>312</v>
      </c>
      <c r="F126" s="1" t="s">
        <v>313</v>
      </c>
      <c r="H126" s="1" t="s">
        <v>14</v>
      </c>
      <c r="I126" s="1" t="s">
        <v>15</v>
      </c>
      <c r="J126" s="2">
        <v>8.4143518518518517E-3</v>
      </c>
    </row>
    <row r="127" spans="1:10" ht="15.75" customHeight="1" x14ac:dyDescent="0.4">
      <c r="A127" s="1" t="s">
        <v>10</v>
      </c>
      <c r="B127" s="1" t="s">
        <v>10</v>
      </c>
      <c r="C127" s="1">
        <v>126</v>
      </c>
      <c r="D127" s="1">
        <v>114</v>
      </c>
      <c r="E127" s="1" t="s">
        <v>314</v>
      </c>
      <c r="F127" s="1" t="s">
        <v>315</v>
      </c>
      <c r="H127" s="1" t="s">
        <v>14</v>
      </c>
      <c r="I127" s="1" t="s">
        <v>15</v>
      </c>
      <c r="J127" s="2">
        <v>8.4259259259259253E-3</v>
      </c>
    </row>
    <row r="128" spans="1:10" ht="15.75" customHeight="1" x14ac:dyDescent="0.4">
      <c r="A128" s="1" t="s">
        <v>10</v>
      </c>
      <c r="B128" s="1" t="s">
        <v>10</v>
      </c>
      <c r="C128" s="1">
        <v>127</v>
      </c>
      <c r="D128" s="1">
        <v>220</v>
      </c>
      <c r="E128" s="1" t="s">
        <v>316</v>
      </c>
      <c r="F128" s="1" t="s">
        <v>317</v>
      </c>
      <c r="H128" s="1" t="s">
        <v>14</v>
      </c>
      <c r="I128" s="1" t="s">
        <v>15</v>
      </c>
      <c r="J128" s="2">
        <v>8.4606481481481494E-3</v>
      </c>
    </row>
    <row r="129" spans="1:10" ht="15.75" customHeight="1" x14ac:dyDescent="0.4">
      <c r="A129" s="1" t="s">
        <v>10</v>
      </c>
      <c r="B129" s="1" t="s">
        <v>10</v>
      </c>
      <c r="C129" s="1">
        <v>128</v>
      </c>
      <c r="D129" s="1">
        <v>187</v>
      </c>
      <c r="E129" s="1" t="s">
        <v>318</v>
      </c>
      <c r="F129" s="1" t="s">
        <v>319</v>
      </c>
      <c r="H129" s="1" t="s">
        <v>14</v>
      </c>
      <c r="I129" s="1" t="s">
        <v>33</v>
      </c>
      <c r="J129" s="2">
        <v>8.4722222222222213E-3</v>
      </c>
    </row>
    <row r="130" spans="1:10" ht="15.75" customHeight="1" x14ac:dyDescent="0.4">
      <c r="A130" s="1" t="s">
        <v>10</v>
      </c>
      <c r="B130" s="1" t="s">
        <v>10</v>
      </c>
      <c r="C130" s="1">
        <v>129</v>
      </c>
      <c r="D130" s="1">
        <v>305</v>
      </c>
      <c r="E130" s="1" t="s">
        <v>320</v>
      </c>
      <c r="F130" s="1" t="s">
        <v>321</v>
      </c>
      <c r="H130" s="1" t="s">
        <v>14</v>
      </c>
      <c r="I130" s="1" t="s">
        <v>322</v>
      </c>
      <c r="J130" s="2">
        <v>8.4953703703703701E-3</v>
      </c>
    </row>
    <row r="131" spans="1:10" ht="15.75" customHeight="1" x14ac:dyDescent="0.4">
      <c r="A131" s="1" t="s">
        <v>10</v>
      </c>
      <c r="B131" s="1" t="s">
        <v>10</v>
      </c>
      <c r="C131" s="1">
        <v>130</v>
      </c>
      <c r="D131" s="1">
        <v>183</v>
      </c>
      <c r="E131" s="1" t="s">
        <v>323</v>
      </c>
      <c r="F131" s="1" t="s">
        <v>324</v>
      </c>
      <c r="G131" s="1" t="s">
        <v>325</v>
      </c>
      <c r="H131" s="1" t="s">
        <v>14</v>
      </c>
      <c r="I131" s="1" t="s">
        <v>15</v>
      </c>
      <c r="J131" s="2">
        <v>8.518518518518519E-3</v>
      </c>
    </row>
    <row r="132" spans="1:10" ht="15.75" customHeight="1" x14ac:dyDescent="0.4">
      <c r="A132" s="1" t="s">
        <v>10</v>
      </c>
      <c r="B132" s="1" t="s">
        <v>10</v>
      </c>
      <c r="C132" s="1">
        <v>131</v>
      </c>
      <c r="D132" s="1">
        <v>89</v>
      </c>
      <c r="E132" s="1" t="s">
        <v>326</v>
      </c>
      <c r="F132" s="1" t="s">
        <v>327</v>
      </c>
      <c r="H132" s="1" t="s">
        <v>14</v>
      </c>
      <c r="I132" s="1" t="s">
        <v>15</v>
      </c>
      <c r="J132" s="2">
        <v>8.518518518518519E-3</v>
      </c>
    </row>
    <row r="133" spans="1:10" ht="15.75" customHeight="1" x14ac:dyDescent="0.4">
      <c r="A133" s="1" t="s">
        <v>10</v>
      </c>
      <c r="B133" s="1" t="s">
        <v>10</v>
      </c>
      <c r="C133" s="1">
        <v>132</v>
      </c>
      <c r="D133" s="1">
        <v>41</v>
      </c>
      <c r="E133" s="1" t="s">
        <v>328</v>
      </c>
      <c r="F133" s="1" t="s">
        <v>329</v>
      </c>
      <c r="H133" s="1" t="s">
        <v>14</v>
      </c>
      <c r="I133" s="1" t="s">
        <v>15</v>
      </c>
      <c r="J133" s="2">
        <v>8.5300925925925926E-3</v>
      </c>
    </row>
    <row r="134" spans="1:10" ht="15.75" customHeight="1" x14ac:dyDescent="0.4">
      <c r="A134" s="1" t="s">
        <v>10</v>
      </c>
      <c r="B134" s="1" t="s">
        <v>10</v>
      </c>
      <c r="C134" s="1">
        <v>133</v>
      </c>
      <c r="D134" s="1">
        <v>99</v>
      </c>
      <c r="E134" s="1" t="s">
        <v>330</v>
      </c>
      <c r="F134" s="1" t="s">
        <v>331</v>
      </c>
      <c r="G134" s="1" t="s">
        <v>332</v>
      </c>
      <c r="H134" s="1" t="s">
        <v>14</v>
      </c>
      <c r="I134" s="1" t="s">
        <v>15</v>
      </c>
      <c r="J134" s="2">
        <v>8.5300925925925926E-3</v>
      </c>
    </row>
    <row r="135" spans="1:10" ht="15.75" customHeight="1" x14ac:dyDescent="0.4">
      <c r="A135" s="1" t="s">
        <v>10</v>
      </c>
      <c r="B135" s="1" t="s">
        <v>10</v>
      </c>
      <c r="C135" s="1">
        <v>134</v>
      </c>
      <c r="D135" s="1">
        <v>42</v>
      </c>
      <c r="E135" s="1" t="s">
        <v>333</v>
      </c>
      <c r="F135" s="1" t="s">
        <v>334</v>
      </c>
      <c r="H135" s="1" t="s">
        <v>14</v>
      </c>
      <c r="I135" s="1" t="s">
        <v>33</v>
      </c>
      <c r="J135" s="2">
        <v>8.564814814814815E-3</v>
      </c>
    </row>
    <row r="136" spans="1:10" ht="15.75" customHeight="1" x14ac:dyDescent="0.4">
      <c r="A136" s="1" t="s">
        <v>10</v>
      </c>
      <c r="B136" s="1" t="s">
        <v>10</v>
      </c>
      <c r="C136" s="1">
        <v>135</v>
      </c>
      <c r="D136" s="1">
        <v>62</v>
      </c>
      <c r="E136" s="1" t="s">
        <v>335</v>
      </c>
      <c r="F136" s="1" t="s">
        <v>336</v>
      </c>
      <c r="H136" s="1" t="s">
        <v>14</v>
      </c>
      <c r="I136" s="1" t="s">
        <v>15</v>
      </c>
      <c r="J136" s="2">
        <v>8.564814814814815E-3</v>
      </c>
    </row>
    <row r="137" spans="1:10" ht="15.75" customHeight="1" x14ac:dyDescent="0.4">
      <c r="A137" s="1" t="s">
        <v>10</v>
      </c>
      <c r="B137" s="1" t="s">
        <v>10</v>
      </c>
      <c r="C137" s="1">
        <v>136</v>
      </c>
      <c r="D137" s="1">
        <v>242</v>
      </c>
      <c r="E137" s="1" t="s">
        <v>337</v>
      </c>
      <c r="F137" s="1" t="s">
        <v>338</v>
      </c>
      <c r="H137" s="1" t="s">
        <v>14</v>
      </c>
      <c r="I137" s="1" t="s">
        <v>120</v>
      </c>
      <c r="J137" s="2">
        <v>8.5879629629629622E-3</v>
      </c>
    </row>
    <row r="138" spans="1:10" ht="15.75" customHeight="1" x14ac:dyDescent="0.4">
      <c r="A138" s="1" t="s">
        <v>10</v>
      </c>
      <c r="B138" s="1" t="s">
        <v>10</v>
      </c>
      <c r="C138" s="1">
        <v>137</v>
      </c>
      <c r="D138" s="1">
        <v>25</v>
      </c>
      <c r="E138" s="1" t="s">
        <v>339</v>
      </c>
      <c r="F138" s="1" t="s">
        <v>340</v>
      </c>
      <c r="H138" s="1" t="s">
        <v>14</v>
      </c>
      <c r="I138" s="1" t="s">
        <v>15</v>
      </c>
      <c r="J138" s="2">
        <v>8.5995370370370357E-3</v>
      </c>
    </row>
    <row r="139" spans="1:10" ht="15.75" customHeight="1" x14ac:dyDescent="0.4">
      <c r="A139" s="1" t="s">
        <v>10</v>
      </c>
      <c r="B139" s="1" t="s">
        <v>10</v>
      </c>
      <c r="C139" s="1">
        <v>138</v>
      </c>
      <c r="D139" s="1">
        <v>300</v>
      </c>
      <c r="E139" s="1" t="s">
        <v>341</v>
      </c>
      <c r="F139" s="1" t="s">
        <v>342</v>
      </c>
      <c r="H139" s="1" t="s">
        <v>14</v>
      </c>
      <c r="I139" s="1" t="s">
        <v>24</v>
      </c>
      <c r="J139" s="2">
        <v>8.611111111111111E-3</v>
      </c>
    </row>
    <row r="140" spans="1:10" ht="15.75" customHeight="1" x14ac:dyDescent="0.4">
      <c r="A140" s="1" t="s">
        <v>10</v>
      </c>
      <c r="B140" s="1" t="s">
        <v>10</v>
      </c>
      <c r="C140" s="1">
        <v>139</v>
      </c>
      <c r="D140" s="1">
        <v>131</v>
      </c>
      <c r="E140" s="1" t="s">
        <v>343</v>
      </c>
      <c r="F140" s="1" t="s">
        <v>344</v>
      </c>
      <c r="H140" s="1" t="s">
        <v>14</v>
      </c>
      <c r="I140" s="1" t="s">
        <v>15</v>
      </c>
      <c r="J140" s="2">
        <v>8.6226851851851846E-3</v>
      </c>
    </row>
    <row r="141" spans="1:10" ht="15.75" customHeight="1" x14ac:dyDescent="0.4">
      <c r="A141" s="1" t="s">
        <v>10</v>
      </c>
      <c r="B141" s="1" t="s">
        <v>10</v>
      </c>
      <c r="C141" s="1">
        <v>140</v>
      </c>
      <c r="D141" s="1">
        <v>71</v>
      </c>
      <c r="E141" s="1" t="s">
        <v>345</v>
      </c>
      <c r="F141" s="1" t="s">
        <v>346</v>
      </c>
      <c r="G141" s="1" t="s">
        <v>69</v>
      </c>
      <c r="J141" s="2">
        <v>8.6226851851851846E-3</v>
      </c>
    </row>
    <row r="142" spans="1:10" ht="15.75" customHeight="1" x14ac:dyDescent="0.4">
      <c r="A142" s="1" t="s">
        <v>10</v>
      </c>
      <c r="B142" s="1" t="s">
        <v>10</v>
      </c>
      <c r="C142" s="1">
        <v>141</v>
      </c>
      <c r="D142" s="1">
        <v>159</v>
      </c>
      <c r="E142" s="1" t="s">
        <v>347</v>
      </c>
      <c r="F142" s="1" t="s">
        <v>348</v>
      </c>
      <c r="G142" s="1" t="s">
        <v>349</v>
      </c>
      <c r="H142" s="1" t="s">
        <v>14</v>
      </c>
      <c r="I142" s="1" t="s">
        <v>15</v>
      </c>
      <c r="J142" s="2">
        <v>8.6342592592592599E-3</v>
      </c>
    </row>
    <row r="143" spans="1:10" ht="15.75" customHeight="1" x14ac:dyDescent="0.4">
      <c r="A143" s="1" t="s">
        <v>10</v>
      </c>
      <c r="B143" s="1" t="s">
        <v>10</v>
      </c>
      <c r="C143" s="1">
        <v>142</v>
      </c>
      <c r="D143" s="1">
        <v>79</v>
      </c>
      <c r="E143" s="1" t="s">
        <v>350</v>
      </c>
      <c r="F143" s="1" t="s">
        <v>351</v>
      </c>
      <c r="G143" s="1" t="s">
        <v>40</v>
      </c>
      <c r="H143" s="1" t="s">
        <v>14</v>
      </c>
      <c r="I143" s="1" t="s">
        <v>33</v>
      </c>
      <c r="J143" s="2">
        <v>8.6342592592592599E-3</v>
      </c>
    </row>
    <row r="144" spans="1:10" ht="15.75" customHeight="1" x14ac:dyDescent="0.4">
      <c r="A144" s="1" t="s">
        <v>10</v>
      </c>
      <c r="B144" s="1" t="s">
        <v>10</v>
      </c>
      <c r="C144" s="1">
        <v>143</v>
      </c>
      <c r="D144" s="1">
        <v>103</v>
      </c>
      <c r="E144" s="1" t="s">
        <v>352</v>
      </c>
      <c r="F144" s="1" t="s">
        <v>353</v>
      </c>
      <c r="G144" s="1" t="s">
        <v>354</v>
      </c>
      <c r="H144" s="1" t="s">
        <v>14</v>
      </c>
      <c r="I144" s="1" t="s">
        <v>15</v>
      </c>
      <c r="J144" s="2">
        <v>8.6574074074074071E-3</v>
      </c>
    </row>
    <row r="145" spans="1:10" ht="15.75" customHeight="1" x14ac:dyDescent="0.4">
      <c r="A145" s="1" t="s">
        <v>10</v>
      </c>
      <c r="B145" s="1" t="s">
        <v>10</v>
      </c>
      <c r="C145" s="1">
        <v>144</v>
      </c>
      <c r="D145" s="1">
        <v>189</v>
      </c>
      <c r="E145" s="1" t="s">
        <v>355</v>
      </c>
      <c r="F145" s="1" t="s">
        <v>356</v>
      </c>
      <c r="H145" s="1" t="s">
        <v>14</v>
      </c>
      <c r="I145" s="1" t="s">
        <v>15</v>
      </c>
      <c r="J145" s="2">
        <v>8.6574074074074071E-3</v>
      </c>
    </row>
    <row r="146" spans="1:10" ht="15.75" customHeight="1" x14ac:dyDescent="0.4">
      <c r="A146" s="1" t="s">
        <v>10</v>
      </c>
      <c r="B146" s="1" t="s">
        <v>10</v>
      </c>
      <c r="C146" s="1">
        <v>145</v>
      </c>
      <c r="D146" s="1">
        <v>133</v>
      </c>
      <c r="E146" s="1" t="s">
        <v>357</v>
      </c>
      <c r="F146" s="1" t="s">
        <v>358</v>
      </c>
      <c r="G146" s="1" t="s">
        <v>359</v>
      </c>
      <c r="H146" s="1" t="s">
        <v>14</v>
      </c>
      <c r="I146" s="1" t="s">
        <v>15</v>
      </c>
      <c r="J146" s="2">
        <v>8.6921296296296312E-3</v>
      </c>
    </row>
    <row r="147" spans="1:10" ht="15.75" customHeight="1" x14ac:dyDescent="0.4">
      <c r="A147" s="1" t="s">
        <v>10</v>
      </c>
      <c r="B147" s="1" t="s">
        <v>10</v>
      </c>
      <c r="C147" s="1">
        <v>146</v>
      </c>
      <c r="D147" s="1">
        <v>35</v>
      </c>
      <c r="E147" s="1" t="s">
        <v>360</v>
      </c>
      <c r="F147" s="1" t="s">
        <v>361</v>
      </c>
      <c r="G147" s="1" t="s">
        <v>190</v>
      </c>
      <c r="H147" s="1" t="s">
        <v>14</v>
      </c>
      <c r="I147" s="1" t="s">
        <v>15</v>
      </c>
      <c r="J147" s="2">
        <v>8.6921296296296312E-3</v>
      </c>
    </row>
    <row r="148" spans="1:10" ht="15.75" customHeight="1" x14ac:dyDescent="0.4">
      <c r="A148" s="1" t="s">
        <v>10</v>
      </c>
      <c r="B148" s="1" t="s">
        <v>10</v>
      </c>
      <c r="C148" s="1">
        <v>147</v>
      </c>
      <c r="D148" s="1">
        <v>154</v>
      </c>
      <c r="E148" s="1" t="s">
        <v>362</v>
      </c>
      <c r="F148" s="1" t="s">
        <v>363</v>
      </c>
      <c r="H148" s="1" t="s">
        <v>14</v>
      </c>
      <c r="I148" s="1" t="s">
        <v>15</v>
      </c>
      <c r="J148" s="2">
        <v>8.7037037037037031E-3</v>
      </c>
    </row>
    <row r="149" spans="1:10" ht="15.75" customHeight="1" x14ac:dyDescent="0.4">
      <c r="A149" s="1" t="s">
        <v>10</v>
      </c>
      <c r="B149" s="1" t="s">
        <v>10</v>
      </c>
      <c r="C149" s="1">
        <v>148</v>
      </c>
      <c r="D149" s="1">
        <v>175</v>
      </c>
      <c r="E149" s="1" t="s">
        <v>364</v>
      </c>
      <c r="F149" s="1" t="s">
        <v>365</v>
      </c>
      <c r="H149" s="1" t="s">
        <v>14</v>
      </c>
      <c r="I149" s="1" t="s">
        <v>15</v>
      </c>
      <c r="J149" s="2">
        <v>8.726851851851852E-3</v>
      </c>
    </row>
    <row r="150" spans="1:10" ht="15.75" customHeight="1" x14ac:dyDescent="0.4">
      <c r="A150" s="1" t="s">
        <v>10</v>
      </c>
      <c r="B150" s="1" t="s">
        <v>10</v>
      </c>
      <c r="C150" s="1">
        <v>149</v>
      </c>
      <c r="D150" s="1">
        <v>60</v>
      </c>
      <c r="E150" s="1" t="s">
        <v>366</v>
      </c>
      <c r="F150" s="1" t="s">
        <v>367</v>
      </c>
      <c r="H150" s="1" t="s">
        <v>14</v>
      </c>
      <c r="I150" s="1" t="s">
        <v>15</v>
      </c>
      <c r="J150" s="2">
        <v>8.726851851851852E-3</v>
      </c>
    </row>
    <row r="151" spans="1:10" ht="15.75" customHeight="1" x14ac:dyDescent="0.4">
      <c r="A151" s="1" t="s">
        <v>10</v>
      </c>
      <c r="B151" s="1" t="s">
        <v>10</v>
      </c>
      <c r="C151" s="1">
        <v>150</v>
      </c>
      <c r="D151" s="1">
        <v>223</v>
      </c>
      <c r="E151" s="1" t="s">
        <v>368</v>
      </c>
      <c r="F151" s="1" t="s">
        <v>369</v>
      </c>
      <c r="H151" s="1" t="s">
        <v>14</v>
      </c>
      <c r="I151" s="1" t="s">
        <v>15</v>
      </c>
      <c r="J151" s="2">
        <v>8.726851851851852E-3</v>
      </c>
    </row>
    <row r="152" spans="1:10" ht="15.75" customHeight="1" x14ac:dyDescent="0.4">
      <c r="A152" s="1" t="s">
        <v>10</v>
      </c>
      <c r="B152" s="1" t="s">
        <v>10</v>
      </c>
      <c r="C152" s="1">
        <v>151</v>
      </c>
      <c r="D152" s="1">
        <v>5</v>
      </c>
      <c r="E152" s="1" t="s">
        <v>370</v>
      </c>
      <c r="F152" s="1" t="s">
        <v>371</v>
      </c>
      <c r="H152" s="1" t="s">
        <v>14</v>
      </c>
      <c r="I152" s="1" t="s">
        <v>15</v>
      </c>
      <c r="J152" s="2">
        <v>8.7499999999999991E-3</v>
      </c>
    </row>
    <row r="153" spans="1:10" ht="15.75" customHeight="1" x14ac:dyDescent="0.4">
      <c r="A153" s="1" t="s">
        <v>10</v>
      </c>
      <c r="B153" s="1" t="s">
        <v>10</v>
      </c>
      <c r="C153" s="1">
        <v>152</v>
      </c>
      <c r="D153" s="1">
        <v>130</v>
      </c>
      <c r="E153" s="1" t="s">
        <v>372</v>
      </c>
      <c r="F153" s="1" t="s">
        <v>373</v>
      </c>
      <c r="G153" s="1" t="s">
        <v>23</v>
      </c>
      <c r="H153" s="1" t="s">
        <v>14</v>
      </c>
      <c r="I153" s="1" t="s">
        <v>24</v>
      </c>
      <c r="J153" s="2">
        <v>8.773148148148148E-3</v>
      </c>
    </row>
    <row r="154" spans="1:10" ht="15.75" customHeight="1" x14ac:dyDescent="0.4">
      <c r="A154" s="1" t="s">
        <v>10</v>
      </c>
      <c r="B154" s="1" t="s">
        <v>10</v>
      </c>
      <c r="C154" s="1">
        <v>153</v>
      </c>
      <c r="D154" s="1">
        <v>184</v>
      </c>
      <c r="E154" s="1" t="s">
        <v>374</v>
      </c>
      <c r="F154" s="1" t="s">
        <v>375</v>
      </c>
      <c r="H154" s="1" t="s">
        <v>14</v>
      </c>
      <c r="I154" s="1" t="s">
        <v>15</v>
      </c>
      <c r="J154" s="2">
        <v>8.7847222222222233E-3</v>
      </c>
    </row>
    <row r="155" spans="1:10" ht="15.75" customHeight="1" x14ac:dyDescent="0.4">
      <c r="A155" s="1" t="s">
        <v>10</v>
      </c>
      <c r="B155" s="1" t="s">
        <v>10</v>
      </c>
      <c r="C155" s="1">
        <v>154</v>
      </c>
      <c r="D155" s="1">
        <v>69</v>
      </c>
      <c r="E155" s="1" t="s">
        <v>376</v>
      </c>
      <c r="F155" s="1" t="s">
        <v>377</v>
      </c>
      <c r="G155" s="1" t="s">
        <v>378</v>
      </c>
      <c r="H155" s="1" t="s">
        <v>14</v>
      </c>
      <c r="I155" s="1" t="s">
        <v>15</v>
      </c>
      <c r="J155" s="2">
        <v>8.7847222222222233E-3</v>
      </c>
    </row>
    <row r="156" spans="1:10" ht="15.75" customHeight="1" x14ac:dyDescent="0.4">
      <c r="A156" s="1" t="s">
        <v>10</v>
      </c>
      <c r="B156" s="1" t="s">
        <v>10</v>
      </c>
      <c r="C156" s="1">
        <v>155</v>
      </c>
      <c r="D156" s="1">
        <v>37</v>
      </c>
      <c r="E156" s="1" t="s">
        <v>379</v>
      </c>
      <c r="F156" s="1" t="s">
        <v>380</v>
      </c>
      <c r="H156" s="1" t="s">
        <v>14</v>
      </c>
      <c r="I156" s="1" t="s">
        <v>15</v>
      </c>
      <c r="J156" s="2">
        <v>8.819444444444444E-3</v>
      </c>
    </row>
    <row r="157" spans="1:10" ht="15.75" customHeight="1" x14ac:dyDescent="0.4">
      <c r="A157" s="1" t="s">
        <v>10</v>
      </c>
      <c r="B157" s="1" t="s">
        <v>10</v>
      </c>
      <c r="C157" s="1">
        <v>156</v>
      </c>
      <c r="D157" s="1">
        <v>314</v>
      </c>
      <c r="E157" s="1" t="s">
        <v>381</v>
      </c>
      <c r="F157" s="1" t="s">
        <v>382</v>
      </c>
      <c r="H157" s="1" t="s">
        <v>14</v>
      </c>
      <c r="I157" s="1" t="s">
        <v>15</v>
      </c>
      <c r="J157" s="2">
        <v>8.8310185185185176E-3</v>
      </c>
    </row>
    <row r="158" spans="1:10" ht="15.75" customHeight="1" x14ac:dyDescent="0.4">
      <c r="A158" s="1" t="s">
        <v>10</v>
      </c>
      <c r="B158" s="1" t="s">
        <v>10</v>
      </c>
      <c r="C158" s="1">
        <v>157</v>
      </c>
      <c r="D158" s="1">
        <v>95</v>
      </c>
      <c r="E158" s="1" t="s">
        <v>383</v>
      </c>
      <c r="F158" s="1" t="s">
        <v>384</v>
      </c>
      <c r="H158" s="1" t="s">
        <v>14</v>
      </c>
      <c r="I158" s="1" t="s">
        <v>15</v>
      </c>
      <c r="J158" s="2">
        <v>8.8541666666666664E-3</v>
      </c>
    </row>
    <row r="159" spans="1:10" ht="15.75" customHeight="1" x14ac:dyDescent="0.4">
      <c r="A159" s="1" t="s">
        <v>10</v>
      </c>
      <c r="B159" s="1" t="s">
        <v>10</v>
      </c>
      <c r="C159" s="1">
        <v>158</v>
      </c>
      <c r="D159" s="1">
        <v>125</v>
      </c>
      <c r="E159" s="1" t="s">
        <v>385</v>
      </c>
      <c r="F159" s="1" t="s">
        <v>386</v>
      </c>
      <c r="H159" s="1" t="s">
        <v>14</v>
      </c>
      <c r="I159" s="1" t="s">
        <v>15</v>
      </c>
      <c r="J159" s="2">
        <v>8.8541666666666664E-3</v>
      </c>
    </row>
    <row r="160" spans="1:10" ht="15.75" customHeight="1" x14ac:dyDescent="0.4">
      <c r="A160" s="1" t="s">
        <v>10</v>
      </c>
      <c r="B160" s="1" t="s">
        <v>10</v>
      </c>
      <c r="C160" s="1">
        <v>159</v>
      </c>
      <c r="D160" s="1">
        <v>67</v>
      </c>
      <c r="E160" s="1" t="s">
        <v>387</v>
      </c>
      <c r="F160" s="1" t="s">
        <v>388</v>
      </c>
      <c r="H160" s="1" t="s">
        <v>14</v>
      </c>
      <c r="I160" s="1" t="s">
        <v>15</v>
      </c>
      <c r="J160" s="2">
        <v>8.8657407407407417E-3</v>
      </c>
    </row>
    <row r="161" spans="1:10" ht="15.75" customHeight="1" x14ac:dyDescent="0.4">
      <c r="A161" s="1" t="s">
        <v>10</v>
      </c>
      <c r="B161" s="1" t="s">
        <v>10</v>
      </c>
      <c r="C161" s="1">
        <v>160</v>
      </c>
      <c r="D161" s="1">
        <v>308</v>
      </c>
      <c r="E161" s="1" t="s">
        <v>389</v>
      </c>
      <c r="F161" s="1" t="s">
        <v>390</v>
      </c>
      <c r="H161" s="1" t="s">
        <v>14</v>
      </c>
      <c r="I161" s="1" t="s">
        <v>15</v>
      </c>
      <c r="J161" s="2">
        <v>8.8773148148148153E-3</v>
      </c>
    </row>
    <row r="162" spans="1:10" ht="15.75" customHeight="1" x14ac:dyDescent="0.4">
      <c r="A162" s="1" t="s">
        <v>10</v>
      </c>
      <c r="B162" s="1" t="s">
        <v>10</v>
      </c>
      <c r="C162" s="1">
        <v>161</v>
      </c>
      <c r="D162" s="1">
        <v>53</v>
      </c>
      <c r="E162" s="1" t="s">
        <v>391</v>
      </c>
      <c r="F162" s="1" t="s">
        <v>392</v>
      </c>
      <c r="H162" s="1" t="s">
        <v>14</v>
      </c>
      <c r="I162" s="1" t="s">
        <v>24</v>
      </c>
      <c r="J162" s="2">
        <v>8.8773148148148153E-3</v>
      </c>
    </row>
    <row r="163" spans="1:10" ht="15.75" customHeight="1" x14ac:dyDescent="0.4">
      <c r="A163" s="1" t="s">
        <v>10</v>
      </c>
      <c r="B163" s="1" t="s">
        <v>10</v>
      </c>
      <c r="C163" s="1">
        <v>162</v>
      </c>
      <c r="D163" s="1">
        <v>192</v>
      </c>
      <c r="E163" s="1" t="s">
        <v>393</v>
      </c>
      <c r="F163" s="1" t="s">
        <v>394</v>
      </c>
      <c r="H163" s="1" t="s">
        <v>14</v>
      </c>
      <c r="I163" s="1" t="s">
        <v>15</v>
      </c>
      <c r="J163" s="2">
        <v>8.8773148148148153E-3</v>
      </c>
    </row>
    <row r="164" spans="1:10" ht="15.75" customHeight="1" x14ac:dyDescent="0.4">
      <c r="A164" s="1" t="s">
        <v>10</v>
      </c>
      <c r="B164" s="1" t="s">
        <v>10</v>
      </c>
      <c r="C164" s="1">
        <v>163</v>
      </c>
      <c r="D164" s="1">
        <v>312</v>
      </c>
      <c r="E164" s="1" t="s">
        <v>395</v>
      </c>
      <c r="F164" s="1" t="s">
        <v>396</v>
      </c>
      <c r="H164" s="1" t="s">
        <v>14</v>
      </c>
      <c r="I164" s="1" t="s">
        <v>15</v>
      </c>
      <c r="J164" s="2">
        <v>8.9120370370370378E-3</v>
      </c>
    </row>
    <row r="165" spans="1:10" ht="15.75" customHeight="1" x14ac:dyDescent="0.4">
      <c r="A165" s="1" t="s">
        <v>10</v>
      </c>
      <c r="B165" s="1" t="s">
        <v>10</v>
      </c>
      <c r="C165" s="1">
        <v>164</v>
      </c>
      <c r="D165" s="1">
        <v>6</v>
      </c>
      <c r="E165" s="1" t="s">
        <v>397</v>
      </c>
      <c r="F165" s="1" t="s">
        <v>398</v>
      </c>
      <c r="H165" s="1" t="s">
        <v>14</v>
      </c>
      <c r="I165" s="1" t="s">
        <v>15</v>
      </c>
      <c r="J165" s="2">
        <v>8.9467592592592585E-3</v>
      </c>
    </row>
    <row r="166" spans="1:10" ht="15.75" customHeight="1" x14ac:dyDescent="0.4">
      <c r="A166" s="1" t="s">
        <v>10</v>
      </c>
      <c r="B166" s="1" t="s">
        <v>10</v>
      </c>
      <c r="C166" s="1">
        <v>165</v>
      </c>
      <c r="D166" s="1">
        <v>47</v>
      </c>
      <c r="E166" s="1" t="s">
        <v>399</v>
      </c>
      <c r="F166" s="1" t="s">
        <v>400</v>
      </c>
      <c r="H166" s="1" t="s">
        <v>14</v>
      </c>
      <c r="I166" s="1" t="s">
        <v>33</v>
      </c>
      <c r="J166" s="2">
        <v>8.9814814814814809E-3</v>
      </c>
    </row>
    <row r="167" spans="1:10" ht="15.75" customHeight="1" x14ac:dyDescent="0.4">
      <c r="A167" s="1" t="s">
        <v>10</v>
      </c>
      <c r="B167" s="1" t="s">
        <v>10</v>
      </c>
      <c r="C167" s="1">
        <v>166</v>
      </c>
      <c r="D167" s="1">
        <v>288</v>
      </c>
      <c r="E167" s="1" t="s">
        <v>401</v>
      </c>
      <c r="F167" s="1" t="s">
        <v>402</v>
      </c>
      <c r="H167" s="1" t="s">
        <v>14</v>
      </c>
      <c r="I167" s="1" t="s">
        <v>33</v>
      </c>
      <c r="J167" s="2">
        <v>8.9814814814814809E-3</v>
      </c>
    </row>
    <row r="168" spans="1:10" ht="15.75" customHeight="1" x14ac:dyDescent="0.4">
      <c r="A168" s="1" t="s">
        <v>10</v>
      </c>
      <c r="B168" s="1" t="s">
        <v>10</v>
      </c>
      <c r="C168" s="1">
        <v>167</v>
      </c>
      <c r="D168" s="1">
        <v>172</v>
      </c>
      <c r="E168" s="1" t="s">
        <v>403</v>
      </c>
      <c r="F168" s="1" t="s">
        <v>404</v>
      </c>
      <c r="G168" s="1" t="s">
        <v>405</v>
      </c>
      <c r="H168" s="1" t="s">
        <v>14</v>
      </c>
      <c r="I168" s="1" t="s">
        <v>15</v>
      </c>
      <c r="J168" s="2">
        <v>8.9930555555555545E-3</v>
      </c>
    </row>
    <row r="169" spans="1:10" ht="15.75" customHeight="1" x14ac:dyDescent="0.4">
      <c r="A169" s="1" t="s">
        <v>10</v>
      </c>
      <c r="B169" s="1" t="s">
        <v>10</v>
      </c>
      <c r="C169" s="1">
        <v>168</v>
      </c>
      <c r="D169" s="1">
        <v>179</v>
      </c>
      <c r="E169" s="1" t="s">
        <v>406</v>
      </c>
      <c r="F169" s="1" t="s">
        <v>407</v>
      </c>
      <c r="H169" s="1" t="s">
        <v>14</v>
      </c>
      <c r="I169" s="1" t="s">
        <v>15</v>
      </c>
      <c r="J169" s="2">
        <v>9.0277777777777787E-3</v>
      </c>
    </row>
    <row r="170" spans="1:10" ht="15.75" customHeight="1" x14ac:dyDescent="0.4">
      <c r="A170" s="1" t="s">
        <v>10</v>
      </c>
      <c r="B170" s="1" t="s">
        <v>10</v>
      </c>
      <c r="C170" s="1">
        <v>169</v>
      </c>
      <c r="D170" s="1">
        <v>238</v>
      </c>
      <c r="E170" s="1" t="s">
        <v>408</v>
      </c>
      <c r="F170" s="1" t="s">
        <v>409</v>
      </c>
      <c r="H170" s="1" t="s">
        <v>104</v>
      </c>
      <c r="I170" s="1" t="s">
        <v>410</v>
      </c>
      <c r="J170" s="2">
        <v>9.0277777777777787E-3</v>
      </c>
    </row>
    <row r="171" spans="1:10" ht="15.75" customHeight="1" x14ac:dyDescent="0.4">
      <c r="A171" s="1" t="s">
        <v>10</v>
      </c>
      <c r="B171" s="1" t="s">
        <v>10</v>
      </c>
      <c r="C171" s="1">
        <v>170</v>
      </c>
      <c r="D171" s="1">
        <v>152</v>
      </c>
      <c r="E171" s="1" t="s">
        <v>411</v>
      </c>
      <c r="F171" s="1" t="s">
        <v>412</v>
      </c>
      <c r="H171" s="1" t="s">
        <v>14</v>
      </c>
      <c r="I171" s="1" t="s">
        <v>15</v>
      </c>
      <c r="J171" s="2">
        <v>9.0624999999999994E-3</v>
      </c>
    </row>
    <row r="172" spans="1:10" ht="15.75" customHeight="1" x14ac:dyDescent="0.4">
      <c r="A172" s="1" t="s">
        <v>10</v>
      </c>
      <c r="B172" s="1" t="s">
        <v>10</v>
      </c>
      <c r="C172" s="1">
        <v>171</v>
      </c>
      <c r="D172" s="1">
        <v>17</v>
      </c>
      <c r="E172" s="1" t="s">
        <v>413</v>
      </c>
      <c r="F172" s="1" t="s">
        <v>414</v>
      </c>
      <c r="H172" s="1" t="s">
        <v>14</v>
      </c>
      <c r="I172" s="1" t="s">
        <v>15</v>
      </c>
      <c r="J172" s="2">
        <v>9.0624999999999994E-3</v>
      </c>
    </row>
    <row r="173" spans="1:10" ht="15.75" customHeight="1" x14ac:dyDescent="0.4">
      <c r="A173" s="1" t="s">
        <v>10</v>
      </c>
      <c r="B173" s="1" t="s">
        <v>10</v>
      </c>
      <c r="C173" s="1">
        <v>172</v>
      </c>
      <c r="D173" s="1">
        <v>115</v>
      </c>
      <c r="E173" s="1" t="s">
        <v>415</v>
      </c>
      <c r="F173" s="1" t="s">
        <v>416</v>
      </c>
      <c r="H173" s="1" t="s">
        <v>14</v>
      </c>
      <c r="I173" s="1" t="s">
        <v>33</v>
      </c>
      <c r="J173" s="2">
        <v>9.0740740740740729E-3</v>
      </c>
    </row>
    <row r="174" spans="1:10" ht="15.75" customHeight="1" x14ac:dyDescent="0.4">
      <c r="A174" s="1" t="s">
        <v>10</v>
      </c>
      <c r="B174" s="1" t="s">
        <v>10</v>
      </c>
      <c r="C174" s="1">
        <v>173</v>
      </c>
      <c r="D174" s="1">
        <v>282</v>
      </c>
      <c r="E174" s="1" t="s">
        <v>417</v>
      </c>
      <c r="F174" s="1" t="s">
        <v>418</v>
      </c>
      <c r="G174" s="1" t="s">
        <v>419</v>
      </c>
      <c r="H174" s="1" t="s">
        <v>14</v>
      </c>
      <c r="I174" s="1" t="s">
        <v>15</v>
      </c>
      <c r="J174" s="2">
        <v>9.0856481481481483E-3</v>
      </c>
    </row>
    <row r="175" spans="1:10" ht="15.75" customHeight="1" x14ac:dyDescent="0.4">
      <c r="A175" s="1" t="s">
        <v>10</v>
      </c>
      <c r="B175" s="1" t="s">
        <v>10</v>
      </c>
      <c r="C175" s="1">
        <v>174</v>
      </c>
      <c r="D175" s="1">
        <v>280</v>
      </c>
      <c r="E175" s="1" t="s">
        <v>420</v>
      </c>
      <c r="F175" s="1" t="s">
        <v>421</v>
      </c>
      <c r="G175" s="1" t="s">
        <v>422</v>
      </c>
      <c r="H175" s="1" t="s">
        <v>14</v>
      </c>
      <c r="I175" s="1" t="s">
        <v>15</v>
      </c>
      <c r="J175" s="2">
        <v>9.1087962962962971E-3</v>
      </c>
    </row>
    <row r="176" spans="1:10" ht="15.75" customHeight="1" x14ac:dyDescent="0.4">
      <c r="A176" s="1" t="s">
        <v>10</v>
      </c>
      <c r="B176" s="1" t="s">
        <v>10</v>
      </c>
      <c r="C176" s="1">
        <v>175</v>
      </c>
      <c r="D176" s="1">
        <v>276</v>
      </c>
      <c r="E176" s="1" t="s">
        <v>423</v>
      </c>
      <c r="F176" s="1" t="s">
        <v>424</v>
      </c>
      <c r="H176" s="1" t="s">
        <v>14</v>
      </c>
      <c r="I176" s="1" t="s">
        <v>15</v>
      </c>
      <c r="J176" s="2">
        <v>9.1319444444444443E-3</v>
      </c>
    </row>
    <row r="177" spans="1:10" ht="15.75" customHeight="1" x14ac:dyDescent="0.4">
      <c r="A177" s="1" t="s">
        <v>10</v>
      </c>
      <c r="B177" s="1" t="s">
        <v>10</v>
      </c>
      <c r="C177" s="1">
        <v>176</v>
      </c>
      <c r="D177" s="1">
        <v>72</v>
      </c>
      <c r="E177" s="1" t="s">
        <v>425</v>
      </c>
      <c r="F177" s="1" t="s">
        <v>426</v>
      </c>
      <c r="G177" s="1" t="s">
        <v>69</v>
      </c>
      <c r="J177" s="2">
        <v>9.1666666666666667E-3</v>
      </c>
    </row>
    <row r="178" spans="1:10" ht="15.75" customHeight="1" x14ac:dyDescent="0.4">
      <c r="A178" s="1" t="s">
        <v>10</v>
      </c>
      <c r="B178" s="1" t="s">
        <v>10</v>
      </c>
      <c r="C178" s="1">
        <v>177</v>
      </c>
      <c r="D178" s="1">
        <v>212</v>
      </c>
      <c r="E178" s="1" t="s">
        <v>427</v>
      </c>
      <c r="F178" s="1" t="s">
        <v>428</v>
      </c>
      <c r="G178" s="1" t="s">
        <v>429</v>
      </c>
      <c r="H178" s="1" t="s">
        <v>14</v>
      </c>
      <c r="I178" s="1" t="s">
        <v>33</v>
      </c>
      <c r="J178" s="2">
        <v>9.1666666666666667E-3</v>
      </c>
    </row>
    <row r="179" spans="1:10" ht="15.75" customHeight="1" x14ac:dyDescent="0.4">
      <c r="A179" s="1" t="s">
        <v>10</v>
      </c>
      <c r="B179" s="1" t="s">
        <v>10</v>
      </c>
      <c r="C179" s="1">
        <v>178</v>
      </c>
      <c r="D179" s="1">
        <v>46</v>
      </c>
      <c r="E179" s="1" t="s">
        <v>430</v>
      </c>
      <c r="F179" s="1" t="s">
        <v>431</v>
      </c>
      <c r="G179" s="1" t="s">
        <v>432</v>
      </c>
      <c r="H179" s="1" t="s">
        <v>14</v>
      </c>
      <c r="I179" s="1" t="s">
        <v>15</v>
      </c>
      <c r="J179" s="2">
        <v>9.1782407407407403E-3</v>
      </c>
    </row>
    <row r="180" spans="1:10" ht="15.75" customHeight="1" x14ac:dyDescent="0.4">
      <c r="A180" s="1" t="s">
        <v>10</v>
      </c>
      <c r="B180" s="1" t="s">
        <v>10</v>
      </c>
      <c r="C180" s="1">
        <v>179</v>
      </c>
      <c r="D180" s="1">
        <v>30</v>
      </c>
      <c r="E180" s="1" t="s">
        <v>433</v>
      </c>
      <c r="F180" s="1" t="s">
        <v>434</v>
      </c>
      <c r="G180" s="1" t="s">
        <v>435</v>
      </c>
      <c r="H180" s="1" t="s">
        <v>14</v>
      </c>
      <c r="I180" s="1" t="s">
        <v>15</v>
      </c>
      <c r="J180" s="2">
        <v>9.2361111111111116E-3</v>
      </c>
    </row>
    <row r="181" spans="1:10" ht="15.75" customHeight="1" x14ac:dyDescent="0.4">
      <c r="A181" s="1" t="s">
        <v>10</v>
      </c>
      <c r="B181" s="1" t="s">
        <v>10</v>
      </c>
      <c r="C181" s="1">
        <v>180</v>
      </c>
      <c r="D181" s="1">
        <v>123</v>
      </c>
      <c r="E181" s="1" t="s">
        <v>436</v>
      </c>
      <c r="F181" s="1" t="s">
        <v>437</v>
      </c>
      <c r="H181" s="1" t="s">
        <v>14</v>
      </c>
      <c r="I181" s="1" t="s">
        <v>33</v>
      </c>
      <c r="J181" s="2">
        <v>9.2592592592592605E-3</v>
      </c>
    </row>
    <row r="182" spans="1:10" ht="15.75" customHeight="1" x14ac:dyDescent="0.4">
      <c r="A182" s="1" t="s">
        <v>10</v>
      </c>
      <c r="B182" s="1" t="s">
        <v>10</v>
      </c>
      <c r="C182" s="1">
        <v>181</v>
      </c>
      <c r="D182" s="1">
        <v>56</v>
      </c>
      <c r="E182" s="1" t="s">
        <v>438</v>
      </c>
      <c r="F182" s="1" t="s">
        <v>439</v>
      </c>
      <c r="H182" s="1" t="s">
        <v>14</v>
      </c>
      <c r="I182" s="1" t="s">
        <v>15</v>
      </c>
      <c r="J182" s="2">
        <v>9.2592592592592605E-3</v>
      </c>
    </row>
    <row r="183" spans="1:10" ht="15.75" customHeight="1" x14ac:dyDescent="0.4">
      <c r="A183" s="1" t="s">
        <v>10</v>
      </c>
      <c r="B183" s="1" t="s">
        <v>10</v>
      </c>
      <c r="C183" s="1">
        <v>182</v>
      </c>
      <c r="D183" s="1">
        <v>279</v>
      </c>
      <c r="E183" s="1" t="s">
        <v>440</v>
      </c>
      <c r="F183" s="1" t="s">
        <v>441</v>
      </c>
      <c r="G183" s="1" t="s">
        <v>442</v>
      </c>
      <c r="H183" s="1" t="s">
        <v>14</v>
      </c>
      <c r="I183" s="1" t="s">
        <v>154</v>
      </c>
      <c r="J183" s="2">
        <v>9.2592592592592605E-3</v>
      </c>
    </row>
    <row r="184" spans="1:10" ht="15.75" customHeight="1" x14ac:dyDescent="0.4">
      <c r="A184" s="1" t="s">
        <v>10</v>
      </c>
      <c r="B184" s="1" t="s">
        <v>10</v>
      </c>
      <c r="C184" s="1">
        <v>183</v>
      </c>
      <c r="D184" s="1">
        <v>86</v>
      </c>
      <c r="E184" s="1" t="s">
        <v>443</v>
      </c>
      <c r="F184" s="1" t="s">
        <v>444</v>
      </c>
      <c r="G184" s="1" t="s">
        <v>445</v>
      </c>
      <c r="H184" s="1" t="s">
        <v>14</v>
      </c>
      <c r="I184" s="1" t="s">
        <v>33</v>
      </c>
      <c r="J184" s="2">
        <v>9.2939814814814812E-3</v>
      </c>
    </row>
    <row r="185" spans="1:10" ht="15.75" customHeight="1" x14ac:dyDescent="0.4">
      <c r="A185" s="1" t="s">
        <v>10</v>
      </c>
      <c r="B185" s="1" t="s">
        <v>10</v>
      </c>
      <c r="C185" s="1">
        <v>184</v>
      </c>
      <c r="D185" s="1">
        <v>109</v>
      </c>
      <c r="E185" s="1" t="s">
        <v>446</v>
      </c>
      <c r="F185" s="1" t="s">
        <v>447</v>
      </c>
      <c r="H185" s="1" t="s">
        <v>14</v>
      </c>
      <c r="I185" s="1" t="s">
        <v>15</v>
      </c>
      <c r="J185" s="2">
        <v>9.3171296296296283E-3</v>
      </c>
    </row>
    <row r="186" spans="1:10" ht="15.75" customHeight="1" x14ac:dyDescent="0.4">
      <c r="A186" s="1" t="s">
        <v>10</v>
      </c>
      <c r="B186" s="1" t="s">
        <v>10</v>
      </c>
      <c r="C186" s="1">
        <v>185</v>
      </c>
      <c r="D186" s="1">
        <v>286</v>
      </c>
      <c r="E186" s="1" t="s">
        <v>448</v>
      </c>
      <c r="F186" s="1" t="s">
        <v>449</v>
      </c>
      <c r="H186" s="1" t="s">
        <v>14</v>
      </c>
      <c r="I186" s="1" t="s">
        <v>15</v>
      </c>
      <c r="J186" s="2">
        <v>9.3171296296296283E-3</v>
      </c>
    </row>
    <row r="187" spans="1:10" ht="15.75" customHeight="1" x14ac:dyDescent="0.4">
      <c r="A187" s="1" t="s">
        <v>10</v>
      </c>
      <c r="B187" s="1" t="s">
        <v>10</v>
      </c>
      <c r="C187" s="1">
        <v>186</v>
      </c>
      <c r="D187" s="1">
        <v>40</v>
      </c>
      <c r="E187" s="1" t="s">
        <v>450</v>
      </c>
      <c r="F187" s="1" t="s">
        <v>451</v>
      </c>
      <c r="G187" s="1" t="s">
        <v>452</v>
      </c>
      <c r="H187" s="1" t="s">
        <v>14</v>
      </c>
      <c r="I187" s="1" t="s">
        <v>15</v>
      </c>
      <c r="J187" s="2">
        <v>9.3981481481481485E-3</v>
      </c>
    </row>
    <row r="188" spans="1:10" ht="15.75" customHeight="1" x14ac:dyDescent="0.4">
      <c r="A188" s="1" t="s">
        <v>10</v>
      </c>
      <c r="B188" s="1" t="s">
        <v>10</v>
      </c>
      <c r="C188" s="1">
        <v>187</v>
      </c>
      <c r="D188" s="1">
        <v>297</v>
      </c>
      <c r="E188" s="1" t="s">
        <v>453</v>
      </c>
      <c r="F188" s="1" t="s">
        <v>454</v>
      </c>
      <c r="G188" s="1" t="s">
        <v>212</v>
      </c>
      <c r="H188" s="1" t="s">
        <v>14</v>
      </c>
      <c r="I188" s="1" t="s">
        <v>15</v>
      </c>
      <c r="J188" s="2">
        <v>9.4097222222222238E-3</v>
      </c>
    </row>
    <row r="189" spans="1:10" ht="15.75" customHeight="1" x14ac:dyDescent="0.4">
      <c r="A189" s="1" t="s">
        <v>10</v>
      </c>
      <c r="B189" s="1" t="s">
        <v>10</v>
      </c>
      <c r="C189" s="1">
        <v>188</v>
      </c>
      <c r="D189" s="1">
        <v>207</v>
      </c>
      <c r="E189" s="1" t="s">
        <v>455</v>
      </c>
      <c r="F189" s="1" t="s">
        <v>456</v>
      </c>
      <c r="G189" s="1" t="s">
        <v>457</v>
      </c>
      <c r="H189" s="1" t="s">
        <v>14</v>
      </c>
      <c r="I189" s="1" t="s">
        <v>93</v>
      </c>
      <c r="J189" s="2">
        <v>9.432870370370371E-3</v>
      </c>
    </row>
    <row r="190" spans="1:10" ht="15.75" customHeight="1" x14ac:dyDescent="0.4">
      <c r="A190" s="1" t="s">
        <v>10</v>
      </c>
      <c r="B190" s="1" t="s">
        <v>10</v>
      </c>
      <c r="C190" s="1">
        <v>189</v>
      </c>
      <c r="D190" s="1">
        <v>45</v>
      </c>
      <c r="E190" s="1" t="s">
        <v>458</v>
      </c>
      <c r="F190" s="1" t="s">
        <v>459</v>
      </c>
      <c r="G190" s="1" t="s">
        <v>332</v>
      </c>
      <c r="H190" s="1" t="s">
        <v>14</v>
      </c>
      <c r="I190" s="1" t="s">
        <v>15</v>
      </c>
      <c r="J190" s="2">
        <v>9.479166666666667E-3</v>
      </c>
    </row>
    <row r="191" spans="1:10" ht="15.75" customHeight="1" x14ac:dyDescent="0.4">
      <c r="A191" s="1" t="s">
        <v>10</v>
      </c>
      <c r="B191" s="1" t="s">
        <v>10</v>
      </c>
      <c r="C191" s="1">
        <v>190</v>
      </c>
      <c r="D191" s="1">
        <v>262</v>
      </c>
      <c r="E191" s="1" t="s">
        <v>460</v>
      </c>
      <c r="F191" s="1" t="s">
        <v>461</v>
      </c>
      <c r="H191" s="1" t="s">
        <v>14</v>
      </c>
      <c r="I191" s="1" t="s">
        <v>33</v>
      </c>
      <c r="J191" s="2">
        <v>9.4907407407407406E-3</v>
      </c>
    </row>
    <row r="192" spans="1:10" ht="15.75" customHeight="1" x14ac:dyDescent="0.4">
      <c r="A192" s="1" t="s">
        <v>10</v>
      </c>
      <c r="B192" s="1" t="s">
        <v>10</v>
      </c>
      <c r="C192" s="1">
        <v>191</v>
      </c>
      <c r="D192" s="1">
        <v>112</v>
      </c>
      <c r="E192" s="1" t="s">
        <v>462</v>
      </c>
      <c r="F192" s="1" t="s">
        <v>463</v>
      </c>
      <c r="G192" s="1" t="s">
        <v>464</v>
      </c>
      <c r="H192" s="1" t="s">
        <v>14</v>
      </c>
      <c r="I192" s="1" t="s">
        <v>15</v>
      </c>
      <c r="J192" s="2">
        <v>9.5023148148148159E-3</v>
      </c>
    </row>
    <row r="193" spans="1:12" ht="15.75" customHeight="1" x14ac:dyDescent="0.4">
      <c r="A193" s="1" t="s">
        <v>10</v>
      </c>
      <c r="B193" s="1" t="s">
        <v>10</v>
      </c>
      <c r="C193" s="1">
        <v>192</v>
      </c>
      <c r="D193" s="1">
        <v>206</v>
      </c>
      <c r="E193" s="1" t="s">
        <v>465</v>
      </c>
      <c r="F193" s="1" t="s">
        <v>466</v>
      </c>
      <c r="G193" s="1" t="s">
        <v>467</v>
      </c>
      <c r="H193" s="1" t="s">
        <v>14</v>
      </c>
      <c r="I193" s="1" t="s">
        <v>15</v>
      </c>
      <c r="J193" s="2">
        <v>9.5138888888888894E-3</v>
      </c>
    </row>
    <row r="194" spans="1:12" ht="15.75" customHeight="1" x14ac:dyDescent="0.4">
      <c r="A194" s="1" t="s">
        <v>10</v>
      </c>
      <c r="B194" s="1" t="s">
        <v>10</v>
      </c>
      <c r="C194" s="1">
        <v>193</v>
      </c>
      <c r="D194" s="1">
        <v>264</v>
      </c>
      <c r="E194" s="1" t="s">
        <v>468</v>
      </c>
      <c r="F194" s="1" t="s">
        <v>469</v>
      </c>
      <c r="G194" s="1" t="s">
        <v>435</v>
      </c>
      <c r="H194" s="1" t="s">
        <v>14</v>
      </c>
      <c r="I194" s="1" t="s">
        <v>15</v>
      </c>
      <c r="J194" s="2">
        <v>9.5486111111111101E-3</v>
      </c>
    </row>
    <row r="195" spans="1:12" ht="15.75" customHeight="1" x14ac:dyDescent="0.4">
      <c r="A195" s="1" t="s">
        <v>10</v>
      </c>
      <c r="B195" s="1" t="s">
        <v>10</v>
      </c>
      <c r="C195" s="1">
        <v>194</v>
      </c>
      <c r="D195" s="1">
        <v>233</v>
      </c>
      <c r="E195" s="1" t="s">
        <v>470</v>
      </c>
      <c r="F195" s="1" t="s">
        <v>471</v>
      </c>
      <c r="H195" s="1" t="s">
        <v>14</v>
      </c>
      <c r="I195" s="1" t="s">
        <v>33</v>
      </c>
      <c r="J195" s="2">
        <v>9.571759259259259E-3</v>
      </c>
    </row>
    <row r="196" spans="1:12" ht="15.75" customHeight="1" x14ac:dyDescent="0.4">
      <c r="A196" s="1" t="s">
        <v>10</v>
      </c>
      <c r="B196" s="1" t="s">
        <v>10</v>
      </c>
      <c r="C196" s="1">
        <v>195</v>
      </c>
      <c r="D196" s="1">
        <v>162</v>
      </c>
      <c r="E196" s="1" t="s">
        <v>472</v>
      </c>
      <c r="F196" s="1" t="s">
        <v>473</v>
      </c>
      <c r="H196" s="1" t="s">
        <v>14</v>
      </c>
      <c r="I196" s="1" t="s">
        <v>15</v>
      </c>
      <c r="J196" s="2">
        <v>9.5833333333333343E-3</v>
      </c>
    </row>
    <row r="197" spans="1:12" ht="15.75" customHeight="1" x14ac:dyDescent="0.4">
      <c r="A197" s="1" t="s">
        <v>10</v>
      </c>
      <c r="B197" s="1" t="s">
        <v>10</v>
      </c>
      <c r="C197" s="1">
        <v>196</v>
      </c>
      <c r="D197" s="1">
        <v>164</v>
      </c>
      <c r="E197" s="1" t="s">
        <v>474</v>
      </c>
      <c r="F197" s="1" t="s">
        <v>475</v>
      </c>
      <c r="H197" s="1" t="s">
        <v>14</v>
      </c>
      <c r="I197" s="1" t="s">
        <v>15</v>
      </c>
      <c r="J197" s="2">
        <v>9.618055555555555E-3</v>
      </c>
    </row>
    <row r="198" spans="1:12" ht="15.75" customHeight="1" x14ac:dyDescent="0.4">
      <c r="A198" s="1" t="s">
        <v>10</v>
      </c>
      <c r="B198" s="1" t="s">
        <v>10</v>
      </c>
      <c r="C198" s="1">
        <v>197</v>
      </c>
      <c r="D198" s="1">
        <v>199</v>
      </c>
      <c r="E198" s="1" t="s">
        <v>476</v>
      </c>
      <c r="F198" s="1" t="s">
        <v>477</v>
      </c>
      <c r="H198" s="1" t="s">
        <v>14</v>
      </c>
      <c r="I198" s="1" t="s">
        <v>154</v>
      </c>
      <c r="J198" s="2">
        <v>9.6296296296296303E-3</v>
      </c>
    </row>
    <row r="199" spans="1:12" ht="15.75" customHeight="1" x14ac:dyDescent="0.4">
      <c r="A199" s="1" t="s">
        <v>10</v>
      </c>
      <c r="B199" s="1" t="s">
        <v>10</v>
      </c>
      <c r="C199" s="1">
        <v>198</v>
      </c>
      <c r="D199" s="1">
        <v>36</v>
      </c>
      <c r="E199" s="1" t="s">
        <v>478</v>
      </c>
      <c r="F199" s="1" t="s">
        <v>479</v>
      </c>
      <c r="H199" s="1" t="s">
        <v>14</v>
      </c>
      <c r="I199" s="1" t="s">
        <v>15</v>
      </c>
      <c r="J199" s="2">
        <v>9.6296296296296303E-3</v>
      </c>
    </row>
    <row r="200" spans="1:12" ht="15.75" customHeight="1" x14ac:dyDescent="0.4">
      <c r="A200" s="1" t="s">
        <v>10</v>
      </c>
      <c r="B200" s="1" t="s">
        <v>10</v>
      </c>
      <c r="C200" s="1">
        <v>199</v>
      </c>
      <c r="D200" s="1">
        <v>104</v>
      </c>
      <c r="E200" s="1" t="s">
        <v>480</v>
      </c>
      <c r="F200" s="1" t="s">
        <v>481</v>
      </c>
      <c r="H200" s="1" t="s">
        <v>14</v>
      </c>
      <c r="I200" s="1" t="s">
        <v>15</v>
      </c>
      <c r="J200" s="2">
        <v>9.6527777777777775E-3</v>
      </c>
    </row>
    <row r="201" spans="1:12" ht="15.75" customHeight="1" x14ac:dyDescent="0.4">
      <c r="A201" s="1" t="s">
        <v>10</v>
      </c>
      <c r="B201" s="1" t="s">
        <v>10</v>
      </c>
      <c r="C201" s="1">
        <v>200</v>
      </c>
      <c r="D201" s="1">
        <v>91</v>
      </c>
      <c r="E201" s="1" t="s">
        <v>482</v>
      </c>
      <c r="F201" s="1" t="s">
        <v>483</v>
      </c>
      <c r="H201" s="1" t="s">
        <v>14</v>
      </c>
      <c r="I201" s="1" t="s">
        <v>154</v>
      </c>
      <c r="J201" s="2">
        <v>9.6643518518518511E-3</v>
      </c>
      <c r="L201" s="7" t="str">
        <f>HYPERLINK("#種目名!$A$1","もどる")</f>
        <v>もどる</v>
      </c>
    </row>
    <row r="202" spans="1:12" ht="15.75" customHeight="1" x14ac:dyDescent="0.4">
      <c r="A202" s="1" t="s">
        <v>10</v>
      </c>
      <c r="B202" s="1" t="s">
        <v>10</v>
      </c>
      <c r="C202" s="1">
        <v>201</v>
      </c>
      <c r="D202" s="1">
        <v>139</v>
      </c>
      <c r="E202" s="1" t="s">
        <v>484</v>
      </c>
      <c r="F202" s="1" t="s">
        <v>485</v>
      </c>
      <c r="H202" s="1" t="s">
        <v>14</v>
      </c>
      <c r="I202" s="1" t="s">
        <v>15</v>
      </c>
      <c r="J202" s="2">
        <v>9.7222222222222224E-3</v>
      </c>
      <c r="L202" s="8"/>
    </row>
    <row r="203" spans="1:12" ht="15.75" customHeight="1" x14ac:dyDescent="0.4">
      <c r="A203" s="1" t="s">
        <v>10</v>
      </c>
      <c r="B203" s="1" t="s">
        <v>10</v>
      </c>
      <c r="C203" s="1">
        <v>202</v>
      </c>
      <c r="D203" s="1">
        <v>110</v>
      </c>
      <c r="E203" s="1" t="s">
        <v>486</v>
      </c>
      <c r="F203" s="1" t="s">
        <v>487</v>
      </c>
      <c r="H203" s="1" t="s">
        <v>14</v>
      </c>
      <c r="I203" s="1" t="s">
        <v>33</v>
      </c>
      <c r="J203" s="2">
        <v>9.7337962962962977E-3</v>
      </c>
    </row>
    <row r="204" spans="1:12" ht="15.75" customHeight="1" x14ac:dyDescent="0.4">
      <c r="A204" s="1" t="s">
        <v>10</v>
      </c>
      <c r="B204" s="1" t="s">
        <v>10</v>
      </c>
      <c r="C204" s="1">
        <v>203</v>
      </c>
      <c r="D204" s="1">
        <v>10</v>
      </c>
      <c r="E204" s="1" t="s">
        <v>488</v>
      </c>
      <c r="F204" s="1" t="s">
        <v>489</v>
      </c>
      <c r="H204" s="1" t="s">
        <v>14</v>
      </c>
      <c r="I204" s="1" t="s">
        <v>93</v>
      </c>
      <c r="J204" s="2">
        <v>9.7337962962962977E-3</v>
      </c>
    </row>
    <row r="205" spans="1:12" ht="15.75" customHeight="1" x14ac:dyDescent="0.4">
      <c r="A205" s="1" t="s">
        <v>10</v>
      </c>
      <c r="B205" s="1" t="s">
        <v>10</v>
      </c>
      <c r="C205" s="1">
        <v>204</v>
      </c>
      <c r="D205" s="1">
        <v>291</v>
      </c>
      <c r="E205" s="1" t="s">
        <v>490</v>
      </c>
      <c r="F205" s="1" t="s">
        <v>491</v>
      </c>
      <c r="G205" s="1" t="s">
        <v>492</v>
      </c>
      <c r="H205" s="1" t="s">
        <v>14</v>
      </c>
      <c r="I205" s="1" t="s">
        <v>15</v>
      </c>
      <c r="J205" s="2">
        <v>9.7569444444444448E-3</v>
      </c>
    </row>
    <row r="206" spans="1:12" ht="15.75" customHeight="1" x14ac:dyDescent="0.4">
      <c r="A206" s="1" t="s">
        <v>10</v>
      </c>
      <c r="B206" s="1" t="s">
        <v>10</v>
      </c>
      <c r="C206" s="1">
        <v>205</v>
      </c>
      <c r="D206" s="1">
        <v>148</v>
      </c>
      <c r="E206" s="1" t="s">
        <v>493</v>
      </c>
      <c r="F206" s="1" t="s">
        <v>494</v>
      </c>
      <c r="H206" s="1" t="s">
        <v>14</v>
      </c>
      <c r="I206" s="1" t="s">
        <v>15</v>
      </c>
      <c r="J206" s="2">
        <v>9.7916666666666655E-3</v>
      </c>
    </row>
    <row r="207" spans="1:12" ht="15.75" customHeight="1" x14ac:dyDescent="0.4">
      <c r="A207" s="1" t="s">
        <v>10</v>
      </c>
      <c r="B207" s="1" t="s">
        <v>10</v>
      </c>
      <c r="C207" s="1">
        <v>206</v>
      </c>
      <c r="D207" s="1">
        <v>251</v>
      </c>
      <c r="E207" s="1" t="s">
        <v>495</v>
      </c>
      <c r="F207" s="1" t="s">
        <v>496</v>
      </c>
      <c r="H207" s="1" t="s">
        <v>14</v>
      </c>
      <c r="I207" s="1" t="s">
        <v>33</v>
      </c>
      <c r="J207" s="2">
        <v>9.8032407407407408E-3</v>
      </c>
    </row>
    <row r="208" spans="1:12" ht="15.75" customHeight="1" x14ac:dyDescent="0.4">
      <c r="A208" s="1" t="s">
        <v>10</v>
      </c>
      <c r="B208" s="1" t="s">
        <v>10</v>
      </c>
      <c r="C208" s="1">
        <v>207</v>
      </c>
      <c r="D208" s="1">
        <v>277</v>
      </c>
      <c r="E208" s="1" t="s">
        <v>497</v>
      </c>
      <c r="F208" s="1" t="s">
        <v>498</v>
      </c>
      <c r="H208" s="1" t="s">
        <v>14</v>
      </c>
      <c r="I208" s="1" t="s">
        <v>33</v>
      </c>
      <c r="J208" s="2">
        <v>9.8032407407407408E-3</v>
      </c>
    </row>
    <row r="209" spans="1:12" ht="15.75" customHeight="1" x14ac:dyDescent="0.4">
      <c r="A209" s="1" t="s">
        <v>10</v>
      </c>
      <c r="B209" s="1" t="s">
        <v>10</v>
      </c>
      <c r="C209" s="1">
        <v>208</v>
      </c>
      <c r="D209" s="1">
        <v>293</v>
      </c>
      <c r="E209" s="1" t="s">
        <v>499</v>
      </c>
      <c r="F209" s="1" t="s">
        <v>500</v>
      </c>
      <c r="H209" s="1" t="s">
        <v>14</v>
      </c>
      <c r="I209" s="1" t="s">
        <v>15</v>
      </c>
      <c r="J209" s="2">
        <v>9.8148148148148144E-3</v>
      </c>
    </row>
    <row r="210" spans="1:12" ht="15.75" customHeight="1" x14ac:dyDescent="0.4">
      <c r="A210" s="1" t="s">
        <v>10</v>
      </c>
      <c r="B210" s="1" t="s">
        <v>10</v>
      </c>
      <c r="C210" s="1">
        <v>209</v>
      </c>
      <c r="D210" s="1">
        <v>255</v>
      </c>
      <c r="E210" s="1" t="s">
        <v>501</v>
      </c>
      <c r="F210" s="1" t="s">
        <v>502</v>
      </c>
      <c r="H210" s="1" t="s">
        <v>14</v>
      </c>
      <c r="I210" s="1" t="s">
        <v>15</v>
      </c>
      <c r="J210" s="2">
        <v>9.8148148148148144E-3</v>
      </c>
    </row>
    <row r="211" spans="1:12" ht="15.75" customHeight="1" x14ac:dyDescent="0.4">
      <c r="A211" s="1" t="s">
        <v>10</v>
      </c>
      <c r="B211" s="1" t="s">
        <v>10</v>
      </c>
      <c r="C211" s="1">
        <v>210</v>
      </c>
      <c r="D211" s="1">
        <v>59</v>
      </c>
      <c r="E211" s="1" t="s">
        <v>503</v>
      </c>
      <c r="F211" s="1" t="s">
        <v>504</v>
      </c>
      <c r="H211" s="1" t="s">
        <v>14</v>
      </c>
      <c r="I211" s="1" t="s">
        <v>33</v>
      </c>
      <c r="J211" s="2">
        <v>9.8263888888888897E-3</v>
      </c>
      <c r="L211" s="11"/>
    </row>
    <row r="212" spans="1:12" ht="15.75" customHeight="1" x14ac:dyDescent="0.4">
      <c r="A212" s="1" t="s">
        <v>10</v>
      </c>
      <c r="B212" s="1" t="s">
        <v>10</v>
      </c>
      <c r="C212" s="1">
        <v>211</v>
      </c>
      <c r="D212" s="1">
        <v>320</v>
      </c>
      <c r="E212" s="1" t="s">
        <v>505</v>
      </c>
      <c r="F212" s="1" t="s">
        <v>506</v>
      </c>
      <c r="G212" s="1" t="s">
        <v>507</v>
      </c>
      <c r="H212" s="1" t="s">
        <v>14</v>
      </c>
      <c r="I212" s="1" t="s">
        <v>15</v>
      </c>
      <c r="J212" s="2">
        <v>9.8495370370370369E-3</v>
      </c>
      <c r="L212" s="12"/>
    </row>
    <row r="213" spans="1:12" ht="15.75" customHeight="1" x14ac:dyDescent="0.4">
      <c r="A213" s="1" t="s">
        <v>10</v>
      </c>
      <c r="B213" s="1" t="s">
        <v>10</v>
      </c>
      <c r="C213" s="1">
        <v>212</v>
      </c>
      <c r="D213" s="1">
        <v>51</v>
      </c>
      <c r="E213" s="1" t="s">
        <v>508</v>
      </c>
      <c r="F213" s="1" t="s">
        <v>509</v>
      </c>
      <c r="G213" s="1" t="s">
        <v>510</v>
      </c>
      <c r="H213" s="1" t="s">
        <v>14</v>
      </c>
      <c r="I213" s="1" t="s">
        <v>15</v>
      </c>
      <c r="J213" s="2">
        <v>9.8726851851851857E-3</v>
      </c>
    </row>
    <row r="214" spans="1:12" ht="15.75" customHeight="1" x14ac:dyDescent="0.4">
      <c r="A214" s="1" t="s">
        <v>10</v>
      </c>
      <c r="B214" s="1" t="s">
        <v>10</v>
      </c>
      <c r="C214" s="1">
        <v>213</v>
      </c>
      <c r="D214" s="1">
        <v>298</v>
      </c>
      <c r="E214" s="1" t="s">
        <v>511</v>
      </c>
      <c r="F214" s="1" t="s">
        <v>512</v>
      </c>
      <c r="H214" s="1" t="s">
        <v>14</v>
      </c>
      <c r="I214" s="1" t="s">
        <v>15</v>
      </c>
      <c r="J214" s="2">
        <v>9.9421296296296289E-3</v>
      </c>
    </row>
    <row r="215" spans="1:12" ht="15.75" customHeight="1" x14ac:dyDescent="0.4">
      <c r="A215" s="1" t="s">
        <v>10</v>
      </c>
      <c r="B215" s="1" t="s">
        <v>10</v>
      </c>
      <c r="C215" s="1">
        <v>214</v>
      </c>
      <c r="D215" s="1">
        <v>296</v>
      </c>
      <c r="E215" s="1" t="s">
        <v>513</v>
      </c>
      <c r="F215" s="1" t="s">
        <v>514</v>
      </c>
      <c r="G215" s="1" t="s">
        <v>515</v>
      </c>
      <c r="H215" s="1" t="s">
        <v>14</v>
      </c>
      <c r="I215" s="1" t="s">
        <v>15</v>
      </c>
      <c r="J215" s="2">
        <v>9.9768518518518531E-3</v>
      </c>
    </row>
    <row r="216" spans="1:12" ht="15.75" customHeight="1" x14ac:dyDescent="0.4">
      <c r="A216" s="1" t="s">
        <v>10</v>
      </c>
      <c r="B216" s="1" t="s">
        <v>10</v>
      </c>
      <c r="C216" s="1">
        <v>215</v>
      </c>
      <c r="D216" s="1">
        <v>43</v>
      </c>
      <c r="E216" s="1" t="s">
        <v>516</v>
      </c>
      <c r="F216" s="1" t="s">
        <v>517</v>
      </c>
      <c r="G216" s="1" t="s">
        <v>96</v>
      </c>
      <c r="H216" s="1" t="s">
        <v>14</v>
      </c>
      <c r="I216" s="1" t="s">
        <v>15</v>
      </c>
      <c r="J216" s="2">
        <v>1.0023148148148147E-2</v>
      </c>
    </row>
    <row r="217" spans="1:12" ht="15.75" customHeight="1" x14ac:dyDescent="0.4">
      <c r="A217" s="1" t="s">
        <v>10</v>
      </c>
      <c r="B217" s="1" t="s">
        <v>10</v>
      </c>
      <c r="C217" s="1">
        <v>216</v>
      </c>
      <c r="D217" s="1">
        <v>83</v>
      </c>
      <c r="E217" s="1" t="s">
        <v>518</v>
      </c>
      <c r="F217" s="1" t="s">
        <v>519</v>
      </c>
      <c r="H217" s="1" t="s">
        <v>14</v>
      </c>
      <c r="I217" s="1" t="s">
        <v>15</v>
      </c>
      <c r="J217" s="2">
        <v>1.0069444444444445E-2</v>
      </c>
    </row>
    <row r="218" spans="1:12" ht="15.75" customHeight="1" x14ac:dyDescent="0.4">
      <c r="A218" s="1" t="s">
        <v>10</v>
      </c>
      <c r="B218" s="1" t="s">
        <v>10</v>
      </c>
      <c r="C218" s="1">
        <v>217</v>
      </c>
      <c r="D218" s="1">
        <v>84</v>
      </c>
      <c r="E218" s="1" t="s">
        <v>520</v>
      </c>
      <c r="F218" s="1" t="s">
        <v>521</v>
      </c>
      <c r="H218" s="1" t="s">
        <v>14</v>
      </c>
      <c r="I218" s="1" t="s">
        <v>15</v>
      </c>
      <c r="J218" s="2">
        <v>1.0069444444444445E-2</v>
      </c>
    </row>
    <row r="219" spans="1:12" ht="15.75" customHeight="1" x14ac:dyDescent="0.4">
      <c r="A219" s="1" t="s">
        <v>10</v>
      </c>
      <c r="B219" s="1" t="s">
        <v>10</v>
      </c>
      <c r="C219" s="1">
        <v>218</v>
      </c>
      <c r="D219" s="1">
        <v>173</v>
      </c>
      <c r="E219" s="1" t="s">
        <v>522</v>
      </c>
      <c r="F219" s="1" t="s">
        <v>523</v>
      </c>
      <c r="H219" s="1" t="s">
        <v>14</v>
      </c>
      <c r="I219" s="1" t="s">
        <v>15</v>
      </c>
      <c r="J219" s="2">
        <v>1.0150462962962964E-2</v>
      </c>
    </row>
    <row r="220" spans="1:12" ht="15.75" customHeight="1" x14ac:dyDescent="0.4">
      <c r="A220" s="1" t="s">
        <v>10</v>
      </c>
      <c r="B220" s="1" t="s">
        <v>10</v>
      </c>
      <c r="C220" s="1">
        <v>219</v>
      </c>
      <c r="D220" s="1">
        <v>20</v>
      </c>
      <c r="E220" s="1" t="s">
        <v>524</v>
      </c>
      <c r="F220" s="1" t="s">
        <v>525</v>
      </c>
      <c r="H220" s="1" t="s">
        <v>14</v>
      </c>
      <c r="I220" s="1" t="s">
        <v>15</v>
      </c>
      <c r="J220" s="2">
        <v>1.0219907407407408E-2</v>
      </c>
    </row>
    <row r="221" spans="1:12" ht="15.75" customHeight="1" x14ac:dyDescent="0.4">
      <c r="A221" s="1" t="s">
        <v>10</v>
      </c>
      <c r="B221" s="1" t="s">
        <v>10</v>
      </c>
      <c r="C221" s="1">
        <v>220</v>
      </c>
      <c r="D221" s="1">
        <v>275</v>
      </c>
      <c r="E221" s="1" t="s">
        <v>526</v>
      </c>
      <c r="F221" s="1" t="s">
        <v>527</v>
      </c>
      <c r="H221" s="1" t="s">
        <v>14</v>
      </c>
      <c r="I221" s="1" t="s">
        <v>15</v>
      </c>
      <c r="J221" s="2">
        <v>1.0277777777777778E-2</v>
      </c>
    </row>
    <row r="222" spans="1:12" ht="15.75" customHeight="1" x14ac:dyDescent="0.4">
      <c r="A222" s="1" t="s">
        <v>10</v>
      </c>
      <c r="B222" s="1" t="s">
        <v>10</v>
      </c>
      <c r="C222" s="1">
        <v>221</v>
      </c>
      <c r="D222" s="1">
        <v>302</v>
      </c>
      <c r="E222" s="1" t="s">
        <v>528</v>
      </c>
      <c r="F222" s="1" t="s">
        <v>529</v>
      </c>
      <c r="H222" s="1" t="s">
        <v>14</v>
      </c>
      <c r="I222" s="1" t="s">
        <v>15</v>
      </c>
      <c r="J222" s="2">
        <v>1.0300925925925927E-2</v>
      </c>
    </row>
    <row r="223" spans="1:12" ht="15.75" customHeight="1" x14ac:dyDescent="0.4">
      <c r="A223" s="1" t="s">
        <v>10</v>
      </c>
      <c r="B223" s="1" t="s">
        <v>10</v>
      </c>
      <c r="C223" s="1">
        <v>222</v>
      </c>
      <c r="D223" s="1">
        <v>194</v>
      </c>
      <c r="E223" s="1" t="s">
        <v>530</v>
      </c>
      <c r="F223" s="1" t="s">
        <v>531</v>
      </c>
      <c r="G223" s="1" t="s">
        <v>532</v>
      </c>
      <c r="H223" s="1" t="s">
        <v>14</v>
      </c>
      <c r="I223" s="1" t="s">
        <v>24</v>
      </c>
      <c r="J223" s="2">
        <v>1.0300925925925927E-2</v>
      </c>
    </row>
    <row r="224" spans="1:12" ht="15.75" customHeight="1" x14ac:dyDescent="0.4">
      <c r="A224" s="1" t="s">
        <v>10</v>
      </c>
      <c r="B224" s="1" t="s">
        <v>10</v>
      </c>
      <c r="C224" s="1">
        <v>223</v>
      </c>
      <c r="D224" s="1">
        <v>167</v>
      </c>
      <c r="E224" s="1" t="s">
        <v>533</v>
      </c>
      <c r="F224" s="1" t="s">
        <v>534</v>
      </c>
      <c r="H224" s="1" t="s">
        <v>14</v>
      </c>
      <c r="I224" s="1" t="s">
        <v>229</v>
      </c>
      <c r="J224" s="2">
        <v>1.0358796296296295E-2</v>
      </c>
    </row>
    <row r="225" spans="1:10" ht="15.75" customHeight="1" x14ac:dyDescent="0.4">
      <c r="A225" s="1" t="s">
        <v>10</v>
      </c>
      <c r="B225" s="1" t="s">
        <v>10</v>
      </c>
      <c r="C225" s="1">
        <v>224</v>
      </c>
      <c r="D225" s="1">
        <v>7</v>
      </c>
      <c r="E225" s="1" t="s">
        <v>535</v>
      </c>
      <c r="F225" s="1" t="s">
        <v>536</v>
      </c>
      <c r="H225" s="1" t="s">
        <v>14</v>
      </c>
      <c r="I225" s="1" t="s">
        <v>15</v>
      </c>
      <c r="J225" s="2">
        <v>1.037037037037037E-2</v>
      </c>
    </row>
    <row r="226" spans="1:10" ht="15.75" customHeight="1" x14ac:dyDescent="0.4">
      <c r="A226" s="1" t="s">
        <v>10</v>
      </c>
      <c r="B226" s="1" t="s">
        <v>10</v>
      </c>
      <c r="C226" s="1">
        <v>225</v>
      </c>
      <c r="D226" s="1">
        <v>16</v>
      </c>
      <c r="E226" s="1" t="s">
        <v>537</v>
      </c>
      <c r="F226" s="1" t="s">
        <v>538</v>
      </c>
      <c r="H226" s="1" t="s">
        <v>14</v>
      </c>
      <c r="I226" s="1" t="s">
        <v>15</v>
      </c>
      <c r="J226" s="2">
        <v>1.0381944444444444E-2</v>
      </c>
    </row>
    <row r="227" spans="1:10" ht="15.75" customHeight="1" x14ac:dyDescent="0.4">
      <c r="A227" s="1" t="s">
        <v>10</v>
      </c>
      <c r="B227" s="1" t="s">
        <v>10</v>
      </c>
      <c r="C227" s="1">
        <v>226</v>
      </c>
      <c r="D227" s="1">
        <v>39</v>
      </c>
      <c r="E227" s="1" t="s">
        <v>539</v>
      </c>
      <c r="F227" s="1" t="s">
        <v>540</v>
      </c>
      <c r="G227" s="1" t="s">
        <v>13</v>
      </c>
      <c r="H227" s="1" t="s">
        <v>14</v>
      </c>
      <c r="I227" s="1" t="s">
        <v>15</v>
      </c>
      <c r="J227" s="2">
        <v>1.0439814814814813E-2</v>
      </c>
    </row>
    <row r="228" spans="1:10" ht="15.75" customHeight="1" x14ac:dyDescent="0.4">
      <c r="A228" s="1" t="s">
        <v>10</v>
      </c>
      <c r="B228" s="1" t="s">
        <v>10</v>
      </c>
      <c r="C228" s="1">
        <v>227</v>
      </c>
      <c r="D228" s="1">
        <v>209</v>
      </c>
      <c r="E228" s="1" t="s">
        <v>541</v>
      </c>
      <c r="F228" s="1" t="s">
        <v>542</v>
      </c>
      <c r="H228" s="1" t="s">
        <v>14</v>
      </c>
      <c r="I228" s="1" t="s">
        <v>33</v>
      </c>
      <c r="J228" s="2">
        <v>1.050925925925926E-2</v>
      </c>
    </row>
    <row r="229" spans="1:10" ht="15.75" customHeight="1" x14ac:dyDescent="0.4">
      <c r="A229" s="1" t="s">
        <v>10</v>
      </c>
      <c r="B229" s="1" t="s">
        <v>10</v>
      </c>
      <c r="C229" s="1">
        <v>228</v>
      </c>
      <c r="D229" s="1">
        <v>142</v>
      </c>
      <c r="E229" s="1" t="s">
        <v>543</v>
      </c>
      <c r="F229" s="1" t="s">
        <v>544</v>
      </c>
      <c r="H229" s="1" t="s">
        <v>14</v>
      </c>
      <c r="I229" s="1" t="s">
        <v>154</v>
      </c>
      <c r="J229" s="2">
        <v>1.0717592592592593E-2</v>
      </c>
    </row>
    <row r="230" spans="1:10" ht="15.75" customHeight="1" x14ac:dyDescent="0.4">
      <c r="A230" s="1" t="s">
        <v>10</v>
      </c>
      <c r="B230" s="1" t="s">
        <v>10</v>
      </c>
      <c r="C230" s="1">
        <v>229</v>
      </c>
      <c r="D230" s="1">
        <v>44</v>
      </c>
      <c r="E230" s="1" t="s">
        <v>545</v>
      </c>
      <c r="F230" s="1" t="s">
        <v>546</v>
      </c>
      <c r="H230" s="1" t="s">
        <v>14</v>
      </c>
      <c r="I230" s="1" t="s">
        <v>15</v>
      </c>
      <c r="J230" s="2">
        <v>1.0729166666666666E-2</v>
      </c>
    </row>
    <row r="231" spans="1:10" ht="15.75" customHeight="1" x14ac:dyDescent="0.4">
      <c r="A231" s="1" t="s">
        <v>10</v>
      </c>
      <c r="B231" s="1" t="s">
        <v>10</v>
      </c>
      <c r="C231" s="1">
        <v>230</v>
      </c>
      <c r="D231" s="1">
        <v>121</v>
      </c>
      <c r="E231" s="1" t="s">
        <v>547</v>
      </c>
      <c r="F231" s="1" t="s">
        <v>548</v>
      </c>
      <c r="H231" s="1" t="s">
        <v>14</v>
      </c>
      <c r="I231" s="1" t="s">
        <v>15</v>
      </c>
      <c r="J231" s="2">
        <v>1.0752314814814814E-2</v>
      </c>
    </row>
    <row r="232" spans="1:10" ht="15.75" customHeight="1" x14ac:dyDescent="0.4">
      <c r="A232" s="1" t="s">
        <v>10</v>
      </c>
      <c r="B232" s="1" t="s">
        <v>10</v>
      </c>
      <c r="C232" s="1">
        <v>231</v>
      </c>
      <c r="D232" s="1">
        <v>87</v>
      </c>
      <c r="E232" s="1" t="s">
        <v>549</v>
      </c>
      <c r="F232" s="1" t="s">
        <v>550</v>
      </c>
      <c r="G232" s="1" t="s">
        <v>445</v>
      </c>
      <c r="H232" s="1" t="s">
        <v>14</v>
      </c>
      <c r="I232" s="1" t="s">
        <v>33</v>
      </c>
      <c r="J232" s="2">
        <v>1.0763888888888891E-2</v>
      </c>
    </row>
    <row r="233" spans="1:10" ht="15.75" customHeight="1" x14ac:dyDescent="0.4">
      <c r="A233" s="1" t="s">
        <v>10</v>
      </c>
      <c r="B233" s="1" t="s">
        <v>10</v>
      </c>
      <c r="C233" s="1">
        <v>232</v>
      </c>
      <c r="D233" s="1">
        <v>178</v>
      </c>
      <c r="E233" s="1" t="s">
        <v>551</v>
      </c>
      <c r="F233" s="1" t="s">
        <v>552</v>
      </c>
      <c r="H233" s="1" t="s">
        <v>14</v>
      </c>
      <c r="I233" s="1" t="s">
        <v>15</v>
      </c>
      <c r="J233" s="2">
        <v>1.0787037037037038E-2</v>
      </c>
    </row>
    <row r="234" spans="1:10" ht="15.75" customHeight="1" x14ac:dyDescent="0.4">
      <c r="A234" s="1" t="s">
        <v>10</v>
      </c>
      <c r="B234" s="1" t="s">
        <v>10</v>
      </c>
      <c r="C234" s="1">
        <v>233</v>
      </c>
      <c r="D234" s="1">
        <v>21</v>
      </c>
      <c r="E234" s="1" t="s">
        <v>553</v>
      </c>
      <c r="F234" s="1" t="s">
        <v>554</v>
      </c>
      <c r="G234" s="1" t="s">
        <v>555</v>
      </c>
      <c r="H234" s="1" t="s">
        <v>14</v>
      </c>
      <c r="I234" s="1" t="s">
        <v>15</v>
      </c>
      <c r="J234" s="2">
        <v>1.0856481481481481E-2</v>
      </c>
    </row>
    <row r="235" spans="1:10" ht="15.75" customHeight="1" x14ac:dyDescent="0.4">
      <c r="A235" s="1" t="s">
        <v>10</v>
      </c>
      <c r="B235" s="1" t="s">
        <v>10</v>
      </c>
      <c r="C235" s="1">
        <v>234</v>
      </c>
      <c r="D235" s="1">
        <v>311</v>
      </c>
      <c r="E235" s="1" t="s">
        <v>556</v>
      </c>
      <c r="F235" s="1" t="s">
        <v>557</v>
      </c>
      <c r="H235" s="1" t="s">
        <v>558</v>
      </c>
      <c r="I235" s="1" t="s">
        <v>559</v>
      </c>
      <c r="J235" s="2">
        <v>1.0983796296296297E-2</v>
      </c>
    </row>
    <row r="236" spans="1:10" ht="15.75" customHeight="1" x14ac:dyDescent="0.4">
      <c r="A236" s="1" t="s">
        <v>10</v>
      </c>
      <c r="B236" s="1" t="s">
        <v>10</v>
      </c>
      <c r="C236" s="1">
        <v>235</v>
      </c>
      <c r="D236" s="1">
        <v>57</v>
      </c>
      <c r="E236" s="1" t="s">
        <v>560</v>
      </c>
      <c r="F236" s="1" t="s">
        <v>561</v>
      </c>
      <c r="H236" s="1" t="s">
        <v>14</v>
      </c>
      <c r="I236" s="1" t="s">
        <v>15</v>
      </c>
      <c r="J236" s="2">
        <v>1.1249999999999998E-2</v>
      </c>
    </row>
    <row r="237" spans="1:10" ht="15.75" customHeight="1" x14ac:dyDescent="0.4">
      <c r="A237" s="1" t="s">
        <v>10</v>
      </c>
      <c r="B237" s="1" t="s">
        <v>10</v>
      </c>
      <c r="C237" s="1">
        <v>236</v>
      </c>
      <c r="D237" s="1">
        <v>96</v>
      </c>
      <c r="E237" s="1" t="s">
        <v>562</v>
      </c>
      <c r="F237" s="1" t="s">
        <v>563</v>
      </c>
      <c r="H237" s="1" t="s">
        <v>14</v>
      </c>
      <c r="I237" s="1" t="s">
        <v>15</v>
      </c>
      <c r="J237" s="2">
        <v>1.1284722222222222E-2</v>
      </c>
    </row>
    <row r="238" spans="1:10" ht="15.75" customHeight="1" x14ac:dyDescent="0.4">
      <c r="A238" s="1" t="s">
        <v>10</v>
      </c>
      <c r="B238" s="1" t="s">
        <v>10</v>
      </c>
      <c r="C238" s="1">
        <v>237</v>
      </c>
      <c r="D238" s="1">
        <v>259</v>
      </c>
      <c r="E238" s="1" t="s">
        <v>564</v>
      </c>
      <c r="F238" s="1" t="s">
        <v>565</v>
      </c>
      <c r="H238" s="1" t="s">
        <v>14</v>
      </c>
      <c r="I238" s="1" t="s">
        <v>15</v>
      </c>
      <c r="J238" s="2">
        <v>1.1527777777777777E-2</v>
      </c>
    </row>
    <row r="239" spans="1:10" ht="15.75" customHeight="1" x14ac:dyDescent="0.4">
      <c r="A239" s="1" t="s">
        <v>10</v>
      </c>
      <c r="B239" s="1" t="s">
        <v>10</v>
      </c>
      <c r="C239" s="1">
        <v>238</v>
      </c>
      <c r="D239" s="1">
        <v>196</v>
      </c>
      <c r="E239" s="1" t="s">
        <v>566</v>
      </c>
      <c r="F239" s="1" t="s">
        <v>567</v>
      </c>
      <c r="H239" s="1" t="s">
        <v>14</v>
      </c>
      <c r="I239" s="1" t="s">
        <v>15</v>
      </c>
      <c r="J239" s="2">
        <v>1.1597222222222222E-2</v>
      </c>
    </row>
    <row r="240" spans="1:10" ht="15.75" customHeight="1" x14ac:dyDescent="0.4">
      <c r="A240" s="1" t="s">
        <v>10</v>
      </c>
      <c r="B240" s="1" t="s">
        <v>10</v>
      </c>
      <c r="C240" s="1">
        <v>239</v>
      </c>
      <c r="D240" s="1">
        <v>8</v>
      </c>
      <c r="E240" s="1" t="s">
        <v>568</v>
      </c>
      <c r="F240" s="1" t="s">
        <v>569</v>
      </c>
      <c r="H240" s="1" t="s">
        <v>104</v>
      </c>
      <c r="I240" s="1" t="s">
        <v>570</v>
      </c>
      <c r="J240" s="2">
        <v>1.1712962962962965E-2</v>
      </c>
    </row>
    <row r="241" spans="1:10" ht="15.75" customHeight="1" x14ac:dyDescent="0.4">
      <c r="A241" s="1" t="s">
        <v>10</v>
      </c>
      <c r="B241" s="1" t="s">
        <v>10</v>
      </c>
      <c r="C241" s="1">
        <v>240</v>
      </c>
      <c r="D241" s="1">
        <v>9</v>
      </c>
      <c r="E241" s="1" t="s">
        <v>571</v>
      </c>
      <c r="F241" s="1" t="s">
        <v>572</v>
      </c>
      <c r="H241" s="1" t="s">
        <v>104</v>
      </c>
      <c r="I241" s="1" t="s">
        <v>573</v>
      </c>
      <c r="J241" s="2">
        <v>1.1759259259259259E-2</v>
      </c>
    </row>
    <row r="242" spans="1:10" ht="15.75" customHeight="1" x14ac:dyDescent="0.4">
      <c r="A242" s="1" t="s">
        <v>10</v>
      </c>
      <c r="B242" s="1" t="s">
        <v>10</v>
      </c>
      <c r="C242" s="1">
        <v>241</v>
      </c>
      <c r="D242" s="1">
        <v>70</v>
      </c>
      <c r="E242" s="1" t="s">
        <v>574</v>
      </c>
      <c r="F242" s="1" t="s">
        <v>575</v>
      </c>
      <c r="G242" s="1" t="s">
        <v>69</v>
      </c>
      <c r="J242" s="2">
        <v>1.1828703703703704E-2</v>
      </c>
    </row>
    <row r="243" spans="1:10" ht="15.75" customHeight="1" x14ac:dyDescent="0.4">
      <c r="A243" s="1" t="s">
        <v>10</v>
      </c>
      <c r="B243" s="1" t="s">
        <v>10</v>
      </c>
      <c r="C243" s="1">
        <v>242</v>
      </c>
      <c r="D243" s="1">
        <v>66</v>
      </c>
      <c r="E243" s="1" t="s">
        <v>576</v>
      </c>
      <c r="F243" s="1" t="s">
        <v>577</v>
      </c>
      <c r="H243" s="1" t="s">
        <v>14</v>
      </c>
      <c r="I243" s="1" t="s">
        <v>15</v>
      </c>
      <c r="J243" s="2">
        <v>1.1932870370370371E-2</v>
      </c>
    </row>
    <row r="244" spans="1:10" ht="15.75" customHeight="1" x14ac:dyDescent="0.4">
      <c r="A244" s="1" t="s">
        <v>10</v>
      </c>
      <c r="B244" s="1" t="s">
        <v>10</v>
      </c>
      <c r="C244" s="1">
        <v>243</v>
      </c>
      <c r="D244" s="1">
        <v>94</v>
      </c>
      <c r="E244" s="1" t="s">
        <v>578</v>
      </c>
      <c r="F244" s="1" t="s">
        <v>579</v>
      </c>
      <c r="H244" s="1" t="s">
        <v>14</v>
      </c>
      <c r="I244" s="1" t="s">
        <v>15</v>
      </c>
      <c r="J244" s="2">
        <v>1.1990740740740739E-2</v>
      </c>
    </row>
    <row r="245" spans="1:10" ht="15.75" customHeight="1" x14ac:dyDescent="0.4">
      <c r="A245" s="1" t="s">
        <v>10</v>
      </c>
      <c r="B245" s="1" t="s">
        <v>10</v>
      </c>
      <c r="C245" s="1">
        <v>244</v>
      </c>
      <c r="D245" s="1">
        <v>188</v>
      </c>
      <c r="E245" s="1" t="s">
        <v>580</v>
      </c>
      <c r="F245" s="1" t="s">
        <v>581</v>
      </c>
      <c r="H245" s="1" t="s">
        <v>14</v>
      </c>
      <c r="I245" s="1" t="s">
        <v>15</v>
      </c>
      <c r="J245" s="2">
        <v>1.2164351851851852E-2</v>
      </c>
    </row>
    <row r="246" spans="1:10" ht="15.75" customHeight="1" x14ac:dyDescent="0.4">
      <c r="A246" s="1" t="s">
        <v>10</v>
      </c>
      <c r="B246" s="1" t="s">
        <v>10</v>
      </c>
      <c r="C246" s="1">
        <v>245</v>
      </c>
      <c r="D246" s="1">
        <v>100</v>
      </c>
      <c r="E246" s="1" t="s">
        <v>582</v>
      </c>
      <c r="F246" s="1" t="s">
        <v>583</v>
      </c>
      <c r="G246" s="1" t="s">
        <v>584</v>
      </c>
      <c r="H246" s="1" t="s">
        <v>14</v>
      </c>
      <c r="I246" s="1" t="s">
        <v>15</v>
      </c>
      <c r="J246" s="2">
        <v>1.2187500000000002E-2</v>
      </c>
    </row>
    <row r="247" spans="1:10" ht="15.75" customHeight="1" x14ac:dyDescent="0.4">
      <c r="A247" s="1" t="s">
        <v>10</v>
      </c>
      <c r="B247" s="1" t="s">
        <v>10</v>
      </c>
      <c r="C247" s="1">
        <v>246</v>
      </c>
      <c r="D247" s="1">
        <v>119</v>
      </c>
      <c r="E247" s="1" t="s">
        <v>585</v>
      </c>
      <c r="F247" s="1" t="s">
        <v>586</v>
      </c>
      <c r="H247" s="1" t="s">
        <v>14</v>
      </c>
      <c r="I247" s="1" t="s">
        <v>33</v>
      </c>
      <c r="J247" s="2">
        <v>1.2233796296296296E-2</v>
      </c>
    </row>
    <row r="248" spans="1:10" ht="15.75" customHeight="1" x14ac:dyDescent="0.4">
      <c r="A248" s="1" t="s">
        <v>10</v>
      </c>
      <c r="B248" s="1" t="s">
        <v>10</v>
      </c>
      <c r="C248" s="1">
        <v>247</v>
      </c>
      <c r="D248" s="1">
        <v>77</v>
      </c>
      <c r="E248" s="1" t="s">
        <v>587</v>
      </c>
      <c r="F248" s="1" t="s">
        <v>588</v>
      </c>
      <c r="G248" s="1" t="s">
        <v>589</v>
      </c>
      <c r="H248" s="1" t="s">
        <v>14</v>
      </c>
      <c r="I248" s="1" t="s">
        <v>15</v>
      </c>
      <c r="J248" s="2">
        <v>1.2256944444444444E-2</v>
      </c>
    </row>
    <row r="249" spans="1:10" ht="15.75" customHeight="1" x14ac:dyDescent="0.4">
      <c r="A249" s="1" t="s">
        <v>10</v>
      </c>
      <c r="B249" s="1" t="s">
        <v>10</v>
      </c>
      <c r="C249" s="1">
        <v>248</v>
      </c>
      <c r="D249" s="1">
        <v>230</v>
      </c>
      <c r="E249" s="1" t="s">
        <v>590</v>
      </c>
      <c r="F249" s="1" t="s">
        <v>591</v>
      </c>
      <c r="H249" s="1" t="s">
        <v>14</v>
      </c>
      <c r="I249" s="1" t="s">
        <v>15</v>
      </c>
      <c r="J249" s="2">
        <v>1.2326388888888888E-2</v>
      </c>
    </row>
    <row r="250" spans="1:10" ht="15.75" customHeight="1" x14ac:dyDescent="0.4">
      <c r="A250" s="1" t="s">
        <v>10</v>
      </c>
      <c r="B250" s="1" t="s">
        <v>10</v>
      </c>
      <c r="C250" s="1">
        <v>249</v>
      </c>
      <c r="D250" s="1">
        <v>143</v>
      </c>
      <c r="E250" s="1" t="s">
        <v>592</v>
      </c>
      <c r="F250" s="1" t="s">
        <v>593</v>
      </c>
      <c r="H250" s="1" t="s">
        <v>14</v>
      </c>
      <c r="I250" s="1" t="s">
        <v>15</v>
      </c>
      <c r="J250" s="2">
        <v>1.2361111111111113E-2</v>
      </c>
    </row>
    <row r="251" spans="1:10" ht="15.75" customHeight="1" x14ac:dyDescent="0.4">
      <c r="A251" s="1" t="s">
        <v>10</v>
      </c>
      <c r="B251" s="1" t="s">
        <v>10</v>
      </c>
      <c r="C251" s="1">
        <v>250</v>
      </c>
      <c r="D251" s="1">
        <v>128</v>
      </c>
      <c r="E251" s="1" t="s">
        <v>594</v>
      </c>
      <c r="F251" s="1" t="s">
        <v>595</v>
      </c>
      <c r="G251" s="1">
        <v>712</v>
      </c>
      <c r="H251" s="1" t="s">
        <v>14</v>
      </c>
      <c r="I251" s="1" t="s">
        <v>15</v>
      </c>
      <c r="J251" s="2">
        <v>1.2361111111111113E-2</v>
      </c>
    </row>
    <row r="252" spans="1:10" ht="15.75" customHeight="1" x14ac:dyDescent="0.4">
      <c r="A252" s="1" t="s">
        <v>10</v>
      </c>
      <c r="B252" s="1" t="s">
        <v>10</v>
      </c>
      <c r="C252" s="1">
        <v>251</v>
      </c>
      <c r="D252" s="1">
        <v>129</v>
      </c>
      <c r="E252" s="1" t="s">
        <v>596</v>
      </c>
      <c r="F252" s="1" t="s">
        <v>597</v>
      </c>
      <c r="H252" s="1" t="s">
        <v>14</v>
      </c>
      <c r="I252" s="1" t="s">
        <v>24</v>
      </c>
      <c r="J252" s="2">
        <v>1.2962962962962963E-2</v>
      </c>
    </row>
    <row r="253" spans="1:10" ht="15.75" customHeight="1" x14ac:dyDescent="0.4">
      <c r="A253" s="1" t="s">
        <v>10</v>
      </c>
      <c r="B253" s="1" t="s">
        <v>10</v>
      </c>
      <c r="C253" s="1">
        <v>252</v>
      </c>
      <c r="D253" s="1">
        <v>201</v>
      </c>
      <c r="E253" s="1" t="s">
        <v>598</v>
      </c>
      <c r="F253" s="1" t="s">
        <v>599</v>
      </c>
      <c r="H253" s="1" t="s">
        <v>14</v>
      </c>
      <c r="I253" s="1" t="s">
        <v>15</v>
      </c>
      <c r="J253" s="2">
        <v>1.2974537037037036E-2</v>
      </c>
    </row>
    <row r="254" spans="1:10" ht="15.75" customHeight="1" x14ac:dyDescent="0.4">
      <c r="A254" s="1" t="s">
        <v>10</v>
      </c>
      <c r="B254" s="1" t="s">
        <v>10</v>
      </c>
      <c r="C254" s="1">
        <v>253</v>
      </c>
      <c r="D254" s="1">
        <v>102</v>
      </c>
      <c r="E254" s="1" t="s">
        <v>600</v>
      </c>
      <c r="F254" s="1" t="s">
        <v>601</v>
      </c>
      <c r="H254" s="1" t="s">
        <v>14</v>
      </c>
      <c r="I254" s="1" t="s">
        <v>154</v>
      </c>
      <c r="J254" s="2">
        <v>1.298611111111111E-2</v>
      </c>
    </row>
    <row r="255" spans="1:10" ht="15.75" customHeight="1" x14ac:dyDescent="0.4">
      <c r="A255" s="1" t="s">
        <v>10</v>
      </c>
      <c r="B255" s="1" t="s">
        <v>10</v>
      </c>
      <c r="C255" s="1">
        <v>254</v>
      </c>
      <c r="D255" s="1">
        <v>106</v>
      </c>
      <c r="E255" s="1" t="s">
        <v>602</v>
      </c>
      <c r="F255" s="1" t="s">
        <v>603</v>
      </c>
      <c r="H255" s="1" t="s">
        <v>14</v>
      </c>
      <c r="I255" s="1" t="s">
        <v>24</v>
      </c>
      <c r="J255" s="2">
        <v>1.300925925925926E-2</v>
      </c>
    </row>
    <row r="256" spans="1:10" ht="15.75" customHeight="1" x14ac:dyDescent="0.4">
      <c r="A256" s="1" t="s">
        <v>10</v>
      </c>
      <c r="B256" s="1" t="s">
        <v>10</v>
      </c>
      <c r="C256" s="1">
        <v>255</v>
      </c>
      <c r="D256" s="1">
        <v>22</v>
      </c>
      <c r="E256" s="1" t="s">
        <v>604</v>
      </c>
      <c r="F256" s="1" t="s">
        <v>605</v>
      </c>
      <c r="H256" s="1" t="s">
        <v>14</v>
      </c>
      <c r="I256" s="1" t="s">
        <v>15</v>
      </c>
      <c r="J256" s="2">
        <v>1.3055555555555556E-2</v>
      </c>
    </row>
    <row r="257" spans="1:12" ht="15.75" customHeight="1" x14ac:dyDescent="0.4">
      <c r="A257" s="1" t="s">
        <v>10</v>
      </c>
      <c r="B257" s="1" t="s">
        <v>10</v>
      </c>
      <c r="C257" s="1">
        <v>256</v>
      </c>
      <c r="D257" s="1">
        <v>63</v>
      </c>
      <c r="E257" s="1" t="s">
        <v>606</v>
      </c>
      <c r="F257" s="1" t="s">
        <v>607</v>
      </c>
      <c r="H257" s="1" t="s">
        <v>14</v>
      </c>
      <c r="I257" s="1" t="s">
        <v>15</v>
      </c>
      <c r="J257" s="2">
        <v>1.3136574074074077E-2</v>
      </c>
    </row>
    <row r="258" spans="1:12" ht="15.75" customHeight="1" x14ac:dyDescent="0.4">
      <c r="A258" s="1" t="s">
        <v>10</v>
      </c>
      <c r="B258" s="1" t="s">
        <v>10</v>
      </c>
      <c r="C258" s="1">
        <v>257</v>
      </c>
      <c r="D258" s="1">
        <v>215</v>
      </c>
      <c r="E258" s="1" t="s">
        <v>608</v>
      </c>
      <c r="F258" s="1" t="s">
        <v>609</v>
      </c>
      <c r="H258" s="1" t="s">
        <v>14</v>
      </c>
      <c r="I258" s="1" t="s">
        <v>15</v>
      </c>
      <c r="J258" s="2">
        <v>1.3194444444444444E-2</v>
      </c>
    </row>
    <row r="259" spans="1:12" ht="15.75" customHeight="1" x14ac:dyDescent="0.4">
      <c r="A259" s="1" t="s">
        <v>10</v>
      </c>
      <c r="B259" s="1" t="s">
        <v>10</v>
      </c>
      <c r="C259" s="1">
        <v>258</v>
      </c>
      <c r="D259" s="1">
        <v>132</v>
      </c>
      <c r="E259" s="1" t="s">
        <v>610</v>
      </c>
      <c r="F259" s="1" t="s">
        <v>611</v>
      </c>
      <c r="H259" s="1" t="s">
        <v>14</v>
      </c>
      <c r="I259" s="1" t="s">
        <v>15</v>
      </c>
      <c r="J259" s="2">
        <v>1.3310185185185187E-2</v>
      </c>
    </row>
    <row r="260" spans="1:12" ht="15.75" customHeight="1" x14ac:dyDescent="0.4">
      <c r="A260" s="1" t="s">
        <v>10</v>
      </c>
      <c r="B260" s="1" t="s">
        <v>10</v>
      </c>
      <c r="C260" s="1">
        <v>259</v>
      </c>
      <c r="D260" s="1">
        <v>270</v>
      </c>
      <c r="E260" s="1" t="s">
        <v>612</v>
      </c>
      <c r="F260" s="1" t="s">
        <v>613</v>
      </c>
      <c r="H260" s="1" t="s">
        <v>49</v>
      </c>
      <c r="I260" s="1" t="s">
        <v>614</v>
      </c>
      <c r="J260" s="2">
        <v>1.3368055555555557E-2</v>
      </c>
    </row>
    <row r="261" spans="1:12" ht="15.75" customHeight="1" x14ac:dyDescent="0.4">
      <c r="A261" s="1" t="s">
        <v>10</v>
      </c>
      <c r="B261" s="1" t="s">
        <v>10</v>
      </c>
      <c r="C261" s="1">
        <v>260</v>
      </c>
      <c r="D261" s="1">
        <v>256</v>
      </c>
      <c r="E261" s="1" t="s">
        <v>615</v>
      </c>
      <c r="F261" s="1" t="s">
        <v>616</v>
      </c>
      <c r="H261" s="1" t="s">
        <v>14</v>
      </c>
      <c r="I261" s="1" t="s">
        <v>24</v>
      </c>
      <c r="J261" s="2">
        <v>1.3402777777777777E-2</v>
      </c>
    </row>
    <row r="262" spans="1:12" ht="15.75" customHeight="1" x14ac:dyDescent="0.4">
      <c r="A262" s="1" t="s">
        <v>10</v>
      </c>
      <c r="B262" s="1" t="s">
        <v>10</v>
      </c>
      <c r="C262" s="1">
        <v>261</v>
      </c>
      <c r="D262" s="1">
        <v>2</v>
      </c>
      <c r="E262" s="1" t="s">
        <v>617</v>
      </c>
      <c r="F262" s="1" t="s">
        <v>618</v>
      </c>
      <c r="H262" s="1" t="s">
        <v>14</v>
      </c>
      <c r="I262" s="1" t="s">
        <v>15</v>
      </c>
      <c r="J262" s="2">
        <v>1.3530092592592594E-2</v>
      </c>
    </row>
    <row r="263" spans="1:12" ht="15.75" customHeight="1" x14ac:dyDescent="0.4">
      <c r="A263" s="1" t="s">
        <v>10</v>
      </c>
      <c r="B263" s="1" t="s">
        <v>10</v>
      </c>
      <c r="C263" s="1">
        <v>262</v>
      </c>
      <c r="D263" s="1">
        <v>27</v>
      </c>
      <c r="E263" s="1" t="s">
        <v>619</v>
      </c>
      <c r="F263" s="1" t="s">
        <v>620</v>
      </c>
      <c r="H263" s="1" t="s">
        <v>14</v>
      </c>
      <c r="I263" s="1" t="s">
        <v>15</v>
      </c>
      <c r="J263" s="2">
        <v>1.4652777777777778E-2</v>
      </c>
    </row>
    <row r="264" spans="1:12" ht="15.75" customHeight="1" x14ac:dyDescent="0.4">
      <c r="A264" s="1" t="s">
        <v>10</v>
      </c>
      <c r="B264" s="1" t="s">
        <v>10</v>
      </c>
      <c r="C264" s="1">
        <v>263</v>
      </c>
      <c r="D264" s="1">
        <v>272</v>
      </c>
      <c r="E264" s="1" t="s">
        <v>621</v>
      </c>
      <c r="F264" s="1" t="s">
        <v>622</v>
      </c>
      <c r="H264" s="1" t="s">
        <v>14</v>
      </c>
      <c r="I264" s="1" t="s">
        <v>15</v>
      </c>
      <c r="J264" s="2">
        <v>1.503472222222222E-2</v>
      </c>
    </row>
    <row r="265" spans="1:12" ht="15.75" customHeight="1" x14ac:dyDescent="0.4">
      <c r="A265" s="1" t="s">
        <v>10</v>
      </c>
      <c r="B265" s="1" t="s">
        <v>10</v>
      </c>
      <c r="C265" s="1">
        <v>264</v>
      </c>
      <c r="D265" s="1">
        <v>163</v>
      </c>
      <c r="E265" s="1" t="s">
        <v>623</v>
      </c>
      <c r="F265" s="1" t="s">
        <v>624</v>
      </c>
      <c r="H265" s="1" t="s">
        <v>14</v>
      </c>
      <c r="I265" s="1" t="s">
        <v>15</v>
      </c>
      <c r="J265" s="2">
        <v>1.5046296296296295E-2</v>
      </c>
    </row>
    <row r="266" spans="1:12" ht="15.75" customHeight="1" x14ac:dyDescent="0.4">
      <c r="A266" s="1" t="s">
        <v>10</v>
      </c>
      <c r="B266" s="1" t="s">
        <v>10</v>
      </c>
      <c r="C266" s="1">
        <v>265</v>
      </c>
      <c r="D266" s="1">
        <v>174</v>
      </c>
      <c r="E266" s="1" t="s">
        <v>625</v>
      </c>
      <c r="F266" s="1" t="s">
        <v>626</v>
      </c>
      <c r="H266" s="1" t="s">
        <v>143</v>
      </c>
      <c r="I266" s="1" t="s">
        <v>627</v>
      </c>
      <c r="J266" s="2">
        <v>1.5763888888888886E-2</v>
      </c>
    </row>
    <row r="267" spans="1:12" ht="15.75" customHeight="1" x14ac:dyDescent="0.4">
      <c r="A267" s="1" t="s">
        <v>10</v>
      </c>
      <c r="B267" s="1" t="s">
        <v>10</v>
      </c>
      <c r="C267" s="1">
        <v>266</v>
      </c>
      <c r="D267" s="1">
        <v>144</v>
      </c>
      <c r="E267" s="1" t="s">
        <v>628</v>
      </c>
      <c r="F267" s="1" t="s">
        <v>629</v>
      </c>
      <c r="H267" s="1" t="s">
        <v>14</v>
      </c>
      <c r="I267" s="1" t="s">
        <v>15</v>
      </c>
      <c r="J267" s="2">
        <v>1.5856481481481482E-2</v>
      </c>
    </row>
    <row r="268" spans="1:12" ht="15.75" customHeight="1" x14ac:dyDescent="0.4">
      <c r="A268" s="1" t="s">
        <v>10</v>
      </c>
      <c r="B268" s="1" t="s">
        <v>10</v>
      </c>
      <c r="C268" s="1">
        <v>267</v>
      </c>
      <c r="D268" s="1">
        <v>13</v>
      </c>
      <c r="E268" s="1" t="s">
        <v>630</v>
      </c>
      <c r="F268" s="1" t="s">
        <v>631</v>
      </c>
      <c r="G268" s="1" t="s">
        <v>632</v>
      </c>
      <c r="H268" s="1" t="s">
        <v>14</v>
      </c>
      <c r="I268" s="1" t="s">
        <v>15</v>
      </c>
      <c r="J268" s="2">
        <v>1.5925925925925927E-2</v>
      </c>
      <c r="L268" s="7" t="str">
        <f>HYPERLINK("#種目名!$A$1","もどる")</f>
        <v>もどる</v>
      </c>
    </row>
    <row r="269" spans="1:12" ht="15.75" customHeight="1" x14ac:dyDescent="0.4">
      <c r="A269" s="1" t="s">
        <v>10</v>
      </c>
      <c r="B269" s="1" t="s">
        <v>10</v>
      </c>
      <c r="C269" s="1">
        <v>268</v>
      </c>
      <c r="D269" s="1">
        <v>157</v>
      </c>
      <c r="E269" s="1" t="s">
        <v>633</v>
      </c>
      <c r="F269" s="1" t="s">
        <v>634</v>
      </c>
      <c r="H269" s="1" t="s">
        <v>14</v>
      </c>
      <c r="I269" s="1" t="s">
        <v>15</v>
      </c>
      <c r="J269" s="2">
        <v>1.6180555555555556E-2</v>
      </c>
      <c r="L269" s="8"/>
    </row>
  </sheetData>
  <mergeCells count="4">
    <mergeCell ref="L1:L2"/>
    <mergeCell ref="L101:L102"/>
    <mergeCell ref="L201:L202"/>
    <mergeCell ref="L268:L269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61C54-87A2-406E-B626-F06E02083AF4}">
  <dimension ref="A1:L23"/>
  <sheetViews>
    <sheetView workbookViewId="0">
      <selection activeCell="L22" sqref="L22:L23"/>
    </sheetView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5" style="1" bestFit="1" customWidth="1"/>
    <col min="7" max="7" width="15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1955</v>
      </c>
      <c r="C2" s="1">
        <v>1</v>
      </c>
      <c r="D2" s="1">
        <v>7213</v>
      </c>
      <c r="E2" s="1" t="s">
        <v>585</v>
      </c>
      <c r="F2" s="1" t="s">
        <v>586</v>
      </c>
      <c r="H2" s="1" t="s">
        <v>14</v>
      </c>
      <c r="I2" s="1" t="s">
        <v>33</v>
      </c>
      <c r="J2" s="2">
        <v>1.6296296296296295E-2</v>
      </c>
      <c r="L2" s="8"/>
    </row>
    <row r="3" spans="1:12" x14ac:dyDescent="0.4">
      <c r="A3" s="1" t="s">
        <v>1425</v>
      </c>
      <c r="B3" s="1" t="s">
        <v>1955</v>
      </c>
      <c r="C3" s="1">
        <v>2</v>
      </c>
      <c r="D3" s="1">
        <v>7222</v>
      </c>
      <c r="E3" s="1" t="s">
        <v>1956</v>
      </c>
      <c r="F3" s="1" t="s">
        <v>1957</v>
      </c>
      <c r="G3" s="1" t="s">
        <v>1958</v>
      </c>
      <c r="H3" s="1" t="s">
        <v>14</v>
      </c>
      <c r="I3" s="1" t="s">
        <v>154</v>
      </c>
      <c r="J3" s="2">
        <v>1.6481481481481482E-2</v>
      </c>
    </row>
    <row r="4" spans="1:12" x14ac:dyDescent="0.4">
      <c r="A4" s="1" t="s">
        <v>1425</v>
      </c>
      <c r="B4" s="1" t="s">
        <v>1955</v>
      </c>
      <c r="C4" s="1">
        <v>3</v>
      </c>
      <c r="D4" s="1">
        <v>7211</v>
      </c>
      <c r="E4" s="1" t="s">
        <v>1959</v>
      </c>
      <c r="F4" s="1" t="s">
        <v>1960</v>
      </c>
      <c r="G4" s="1" t="s">
        <v>1961</v>
      </c>
      <c r="H4" s="1" t="s">
        <v>14</v>
      </c>
      <c r="I4" s="1" t="s">
        <v>15</v>
      </c>
      <c r="J4" s="2">
        <v>1.7592592592592594E-2</v>
      </c>
    </row>
    <row r="5" spans="1:12" x14ac:dyDescent="0.4">
      <c r="A5" s="1" t="s">
        <v>1425</v>
      </c>
      <c r="B5" s="1" t="s">
        <v>1955</v>
      </c>
      <c r="C5" s="1">
        <v>4</v>
      </c>
      <c r="D5" s="1">
        <v>7209</v>
      </c>
      <c r="E5" s="1" t="s">
        <v>1962</v>
      </c>
      <c r="F5" s="1" t="s">
        <v>1963</v>
      </c>
      <c r="G5" s="1" t="s">
        <v>1743</v>
      </c>
      <c r="H5" s="1" t="s">
        <v>14</v>
      </c>
      <c r="I5" s="1" t="s">
        <v>15</v>
      </c>
      <c r="J5" s="2">
        <v>1.8194444444444444E-2</v>
      </c>
    </row>
    <row r="6" spans="1:12" x14ac:dyDescent="0.4">
      <c r="A6" s="1" t="s">
        <v>1425</v>
      </c>
      <c r="B6" s="1" t="s">
        <v>1955</v>
      </c>
      <c r="C6" s="1">
        <v>5</v>
      </c>
      <c r="D6" s="1">
        <v>7212</v>
      </c>
      <c r="E6" s="1" t="s">
        <v>1964</v>
      </c>
      <c r="F6" s="1" t="s">
        <v>1965</v>
      </c>
      <c r="H6" s="1" t="s">
        <v>14</v>
      </c>
      <c r="I6" s="1" t="s">
        <v>15</v>
      </c>
      <c r="J6" s="2">
        <v>1.8402777777777778E-2</v>
      </c>
    </row>
    <row r="7" spans="1:12" x14ac:dyDescent="0.4">
      <c r="A7" s="1" t="s">
        <v>1425</v>
      </c>
      <c r="B7" s="1" t="s">
        <v>1955</v>
      </c>
      <c r="C7" s="1">
        <v>6</v>
      </c>
      <c r="D7" s="1">
        <v>7207</v>
      </c>
      <c r="E7" s="1" t="s">
        <v>1966</v>
      </c>
      <c r="F7" s="1" t="s">
        <v>1967</v>
      </c>
      <c r="H7" s="1" t="s">
        <v>14</v>
      </c>
      <c r="I7" s="1" t="s">
        <v>15</v>
      </c>
      <c r="J7" s="2">
        <v>1.8402777777777778E-2</v>
      </c>
    </row>
    <row r="8" spans="1:12" x14ac:dyDescent="0.4">
      <c r="A8" s="1" t="s">
        <v>1425</v>
      </c>
      <c r="B8" s="1" t="s">
        <v>1955</v>
      </c>
      <c r="C8" s="1">
        <v>7</v>
      </c>
      <c r="D8" s="1">
        <v>7204</v>
      </c>
      <c r="E8" s="1" t="s">
        <v>1968</v>
      </c>
      <c r="F8" s="1" t="s">
        <v>1969</v>
      </c>
      <c r="H8" s="1" t="s">
        <v>14</v>
      </c>
      <c r="I8" s="1" t="s">
        <v>15</v>
      </c>
      <c r="J8" s="2">
        <v>1.877314814814815E-2</v>
      </c>
    </row>
    <row r="9" spans="1:12" x14ac:dyDescent="0.4">
      <c r="A9" s="1" t="s">
        <v>1425</v>
      </c>
      <c r="B9" s="1" t="s">
        <v>1955</v>
      </c>
      <c r="C9" s="1">
        <v>8</v>
      </c>
      <c r="D9" s="1">
        <v>7215</v>
      </c>
      <c r="E9" s="1" t="s">
        <v>1970</v>
      </c>
      <c r="F9" s="1" t="s">
        <v>1971</v>
      </c>
      <c r="H9" s="1" t="s">
        <v>14</v>
      </c>
      <c r="I9" s="1" t="s">
        <v>154</v>
      </c>
      <c r="J9" s="2">
        <v>1.8888888888888889E-2</v>
      </c>
    </row>
    <row r="10" spans="1:12" x14ac:dyDescent="0.4">
      <c r="A10" s="1" t="s">
        <v>1425</v>
      </c>
      <c r="B10" s="1" t="s">
        <v>1955</v>
      </c>
      <c r="C10" s="1">
        <v>9</v>
      </c>
      <c r="D10" s="1">
        <v>7223</v>
      </c>
      <c r="E10" s="1" t="s">
        <v>1972</v>
      </c>
      <c r="F10" s="1" t="s">
        <v>1973</v>
      </c>
      <c r="H10" s="1" t="s">
        <v>14</v>
      </c>
      <c r="I10" s="1" t="s">
        <v>120</v>
      </c>
      <c r="J10" s="2">
        <v>1.9143518518518518E-2</v>
      </c>
    </row>
    <row r="11" spans="1:12" x14ac:dyDescent="0.4">
      <c r="A11" s="1" t="s">
        <v>1425</v>
      </c>
      <c r="B11" s="1" t="s">
        <v>1955</v>
      </c>
      <c r="C11" s="1">
        <v>10</v>
      </c>
      <c r="D11" s="1">
        <v>7501</v>
      </c>
      <c r="E11" s="1" t="s">
        <v>1974</v>
      </c>
      <c r="F11" s="1" t="s">
        <v>1975</v>
      </c>
      <c r="H11" s="1" t="s">
        <v>14</v>
      </c>
      <c r="I11" s="1" t="s">
        <v>15</v>
      </c>
      <c r="J11" s="2">
        <v>1.9143518518518518E-2</v>
      </c>
    </row>
    <row r="12" spans="1:12" x14ac:dyDescent="0.4">
      <c r="A12" s="1" t="s">
        <v>1425</v>
      </c>
      <c r="B12" s="1" t="s">
        <v>1955</v>
      </c>
      <c r="C12" s="1">
        <v>11</v>
      </c>
      <c r="D12" s="1">
        <v>7220</v>
      </c>
      <c r="E12" s="1" t="s">
        <v>1976</v>
      </c>
      <c r="F12" s="1" t="s">
        <v>1977</v>
      </c>
      <c r="H12" s="1" t="s">
        <v>14</v>
      </c>
      <c r="I12" s="1" t="s">
        <v>15</v>
      </c>
      <c r="J12" s="2">
        <v>1.9803240740740739E-2</v>
      </c>
    </row>
    <row r="13" spans="1:12" x14ac:dyDescent="0.4">
      <c r="A13" s="1" t="s">
        <v>1425</v>
      </c>
      <c r="B13" s="1" t="s">
        <v>1955</v>
      </c>
      <c r="C13" s="1">
        <v>12</v>
      </c>
      <c r="D13" s="1">
        <v>7210</v>
      </c>
      <c r="E13" s="1" t="s">
        <v>1978</v>
      </c>
      <c r="F13" s="1" t="s">
        <v>1979</v>
      </c>
      <c r="H13" s="1" t="s">
        <v>14</v>
      </c>
      <c r="I13" s="1" t="s">
        <v>15</v>
      </c>
      <c r="J13" s="2">
        <v>2.0104166666666666E-2</v>
      </c>
    </row>
    <row r="14" spans="1:12" x14ac:dyDescent="0.4">
      <c r="A14" s="1" t="s">
        <v>1425</v>
      </c>
      <c r="B14" s="1" t="s">
        <v>1955</v>
      </c>
      <c r="C14" s="1">
        <v>13</v>
      </c>
      <c r="D14" s="1">
        <v>7202</v>
      </c>
      <c r="E14" s="1" t="s">
        <v>1980</v>
      </c>
      <c r="F14" s="1" t="s">
        <v>1981</v>
      </c>
      <c r="H14" s="1" t="s">
        <v>14</v>
      </c>
      <c r="I14" s="1" t="s">
        <v>15</v>
      </c>
      <c r="J14" s="2">
        <v>2.0486111111111111E-2</v>
      </c>
    </row>
    <row r="15" spans="1:12" x14ac:dyDescent="0.4">
      <c r="A15" s="1" t="s">
        <v>1425</v>
      </c>
      <c r="B15" s="1" t="s">
        <v>1955</v>
      </c>
      <c r="C15" s="1">
        <v>14</v>
      </c>
      <c r="D15" s="1">
        <v>7201</v>
      </c>
      <c r="E15" s="1" t="s">
        <v>1982</v>
      </c>
      <c r="F15" s="1" t="s">
        <v>1983</v>
      </c>
      <c r="H15" s="1" t="s">
        <v>14</v>
      </c>
      <c r="I15" s="1" t="s">
        <v>15</v>
      </c>
      <c r="J15" s="2">
        <v>2.0590277777777777E-2</v>
      </c>
    </row>
    <row r="16" spans="1:12" x14ac:dyDescent="0.4">
      <c r="A16" s="1" t="s">
        <v>1425</v>
      </c>
      <c r="B16" s="1" t="s">
        <v>1955</v>
      </c>
      <c r="C16" s="1">
        <v>15</v>
      </c>
      <c r="D16" s="1">
        <v>7214</v>
      </c>
      <c r="E16" s="1" t="s">
        <v>1984</v>
      </c>
      <c r="F16" s="1" t="s">
        <v>1985</v>
      </c>
      <c r="H16" s="1" t="s">
        <v>14</v>
      </c>
      <c r="I16" s="1" t="s">
        <v>15</v>
      </c>
      <c r="J16" s="2">
        <v>2.0682870370370372E-2</v>
      </c>
    </row>
    <row r="17" spans="1:12" x14ac:dyDescent="0.4">
      <c r="A17" s="1" t="s">
        <v>1425</v>
      </c>
      <c r="B17" s="1" t="s">
        <v>1955</v>
      </c>
      <c r="C17" s="1">
        <v>16</v>
      </c>
      <c r="D17" s="1">
        <v>7208</v>
      </c>
      <c r="E17" s="1" t="s">
        <v>1986</v>
      </c>
      <c r="F17" s="1" t="s">
        <v>1987</v>
      </c>
      <c r="H17" s="1" t="s">
        <v>14</v>
      </c>
      <c r="I17" s="1" t="s">
        <v>24</v>
      </c>
      <c r="J17" s="2">
        <v>2.1203703703703707E-2</v>
      </c>
    </row>
    <row r="18" spans="1:12" x14ac:dyDescent="0.4">
      <c r="A18" s="1" t="s">
        <v>1425</v>
      </c>
      <c r="B18" s="1" t="s">
        <v>1955</v>
      </c>
      <c r="C18" s="1">
        <v>17</v>
      </c>
      <c r="D18" s="1">
        <v>7224</v>
      </c>
      <c r="E18" s="1" t="s">
        <v>1988</v>
      </c>
      <c r="F18" s="1" t="s">
        <v>1989</v>
      </c>
      <c r="G18" s="1" t="s">
        <v>1990</v>
      </c>
      <c r="H18" s="1" t="s">
        <v>14</v>
      </c>
      <c r="I18" s="1" t="s">
        <v>15</v>
      </c>
      <c r="J18" s="2">
        <v>2.1412037037037035E-2</v>
      </c>
    </row>
    <row r="19" spans="1:12" x14ac:dyDescent="0.4">
      <c r="A19" s="1" t="s">
        <v>1425</v>
      </c>
      <c r="B19" s="1" t="s">
        <v>1955</v>
      </c>
      <c r="C19" s="1">
        <v>18</v>
      </c>
      <c r="D19" s="1">
        <v>7218</v>
      </c>
      <c r="E19" s="1" t="s">
        <v>1991</v>
      </c>
      <c r="F19" s="1" t="s">
        <v>1992</v>
      </c>
      <c r="G19" s="1" t="s">
        <v>1566</v>
      </c>
      <c r="H19" s="1" t="s">
        <v>14</v>
      </c>
      <c r="I19" s="1" t="s">
        <v>15</v>
      </c>
      <c r="J19" s="2">
        <v>2.2141203703703705E-2</v>
      </c>
    </row>
    <row r="20" spans="1:12" x14ac:dyDescent="0.4">
      <c r="A20" s="1" t="s">
        <v>1425</v>
      </c>
      <c r="B20" s="1" t="s">
        <v>1955</v>
      </c>
      <c r="C20" s="1">
        <v>19</v>
      </c>
      <c r="D20" s="1">
        <v>7206</v>
      </c>
      <c r="E20" s="1" t="s">
        <v>1993</v>
      </c>
      <c r="F20" s="1" t="s">
        <v>1994</v>
      </c>
      <c r="H20" s="1" t="s">
        <v>14</v>
      </c>
      <c r="I20" s="1" t="s">
        <v>15</v>
      </c>
      <c r="J20" s="2">
        <v>2.2476851851851855E-2</v>
      </c>
    </row>
    <row r="21" spans="1:12" x14ac:dyDescent="0.4">
      <c r="A21" s="1" t="s">
        <v>1425</v>
      </c>
      <c r="B21" s="1" t="s">
        <v>1955</v>
      </c>
      <c r="C21" s="1">
        <v>20</v>
      </c>
      <c r="D21" s="1">
        <v>7203</v>
      </c>
      <c r="E21" s="1" t="s">
        <v>121</v>
      </c>
      <c r="F21" s="1" t="s">
        <v>122</v>
      </c>
      <c r="H21" s="1" t="s">
        <v>14</v>
      </c>
      <c r="I21" s="1" t="s">
        <v>15</v>
      </c>
      <c r="J21" s="2">
        <v>2.3032407407407404E-2</v>
      </c>
    </row>
    <row r="22" spans="1:12" x14ac:dyDescent="0.4">
      <c r="A22" s="1" t="s">
        <v>1425</v>
      </c>
      <c r="B22" s="1" t="s">
        <v>1955</v>
      </c>
      <c r="C22" s="1">
        <v>21</v>
      </c>
      <c r="D22" s="1">
        <v>7502</v>
      </c>
      <c r="E22" s="1" t="s">
        <v>1995</v>
      </c>
      <c r="F22" s="1" t="s">
        <v>1996</v>
      </c>
      <c r="H22" s="1" t="s">
        <v>14</v>
      </c>
      <c r="I22" s="1" t="s">
        <v>33</v>
      </c>
      <c r="J22" s="2">
        <v>2.3217592592592592E-2</v>
      </c>
      <c r="L22" s="7" t="str">
        <f>HYPERLINK("#種目名!$A$1","もどる")</f>
        <v>もどる</v>
      </c>
    </row>
    <row r="23" spans="1:12" x14ac:dyDescent="0.4">
      <c r="A23" s="1" t="s">
        <v>1425</v>
      </c>
      <c r="B23" s="1" t="s">
        <v>1955</v>
      </c>
      <c r="C23" s="1">
        <v>22</v>
      </c>
      <c r="D23" s="1">
        <v>7216</v>
      </c>
      <c r="E23" s="1" t="s">
        <v>1997</v>
      </c>
      <c r="F23" s="1" t="s">
        <v>1795</v>
      </c>
      <c r="H23" s="1" t="s">
        <v>14</v>
      </c>
      <c r="I23" s="1" t="s">
        <v>15</v>
      </c>
      <c r="J23" s="2">
        <v>2.8564814814814817E-2</v>
      </c>
      <c r="L23" s="8"/>
    </row>
  </sheetData>
  <mergeCells count="2">
    <mergeCell ref="L1:L2"/>
    <mergeCell ref="L22:L23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1B91-24B5-43DA-BDF8-623844E4E047}">
  <dimension ref="A1:L13"/>
  <sheetViews>
    <sheetView workbookViewId="0">
      <selection activeCell="L12" sqref="L12:L13"/>
    </sheetView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7" width="10.375" style="1" bestFit="1" customWidth="1"/>
    <col min="8" max="8" width="9" style="1"/>
    <col min="9" max="9" width="9.87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1998</v>
      </c>
      <c r="C2" s="1">
        <v>1</v>
      </c>
      <c r="D2" s="1">
        <v>7305</v>
      </c>
      <c r="E2" s="1" t="s">
        <v>1999</v>
      </c>
      <c r="F2" s="1" t="s">
        <v>2000</v>
      </c>
      <c r="G2" s="1" t="s">
        <v>2001</v>
      </c>
      <c r="H2" s="1" t="s">
        <v>14</v>
      </c>
      <c r="I2" s="1" t="s">
        <v>15</v>
      </c>
      <c r="J2" s="2">
        <v>1.7453703703703704E-2</v>
      </c>
      <c r="L2" s="8"/>
    </row>
    <row r="3" spans="1:12" x14ac:dyDescent="0.4">
      <c r="A3" s="1" t="s">
        <v>1425</v>
      </c>
      <c r="B3" s="1" t="s">
        <v>1998</v>
      </c>
      <c r="C3" s="1">
        <v>2</v>
      </c>
      <c r="D3" s="1">
        <v>7313</v>
      </c>
      <c r="E3" s="1" t="s">
        <v>2002</v>
      </c>
      <c r="F3" s="1" t="s">
        <v>2003</v>
      </c>
      <c r="H3" s="1" t="s">
        <v>143</v>
      </c>
      <c r="I3" s="1" t="s">
        <v>1509</v>
      </c>
      <c r="J3" s="2">
        <v>1.7789351851851851E-2</v>
      </c>
    </row>
    <row r="4" spans="1:12" x14ac:dyDescent="0.4">
      <c r="A4" s="1" t="s">
        <v>1425</v>
      </c>
      <c r="B4" s="1" t="s">
        <v>1998</v>
      </c>
      <c r="C4" s="1">
        <v>3</v>
      </c>
      <c r="D4" s="1">
        <v>7311</v>
      </c>
      <c r="E4" s="1" t="s">
        <v>2004</v>
      </c>
      <c r="F4" s="1" t="s">
        <v>2005</v>
      </c>
      <c r="H4" s="1" t="s">
        <v>14</v>
      </c>
      <c r="I4" s="1" t="s">
        <v>24</v>
      </c>
      <c r="J4" s="2">
        <v>1.8761574074074073E-2</v>
      </c>
    </row>
    <row r="5" spans="1:12" x14ac:dyDescent="0.4">
      <c r="A5" s="1" t="s">
        <v>1425</v>
      </c>
      <c r="B5" s="1" t="s">
        <v>1998</v>
      </c>
      <c r="C5" s="1">
        <v>4</v>
      </c>
      <c r="D5" s="1">
        <v>7310</v>
      </c>
      <c r="E5" s="1" t="s">
        <v>2006</v>
      </c>
      <c r="F5" s="1" t="s">
        <v>2007</v>
      </c>
      <c r="H5" s="1" t="s">
        <v>14</v>
      </c>
      <c r="I5" s="1" t="s">
        <v>33</v>
      </c>
      <c r="J5" s="2">
        <v>1.9074074074074073E-2</v>
      </c>
    </row>
    <row r="6" spans="1:12" x14ac:dyDescent="0.4">
      <c r="A6" s="1" t="s">
        <v>1425</v>
      </c>
      <c r="B6" s="1" t="s">
        <v>1998</v>
      </c>
      <c r="C6" s="1">
        <v>5</v>
      </c>
      <c r="D6" s="1">
        <v>7304</v>
      </c>
      <c r="E6" s="1" t="s">
        <v>2008</v>
      </c>
      <c r="F6" s="1" t="s">
        <v>2009</v>
      </c>
      <c r="H6" s="1" t="s">
        <v>14</v>
      </c>
      <c r="I6" s="1" t="s">
        <v>15</v>
      </c>
      <c r="J6" s="2">
        <v>1.9259259259259261E-2</v>
      </c>
    </row>
    <row r="7" spans="1:12" x14ac:dyDescent="0.4">
      <c r="A7" s="1" t="s">
        <v>1425</v>
      </c>
      <c r="B7" s="1" t="s">
        <v>1998</v>
      </c>
      <c r="C7" s="1">
        <v>6</v>
      </c>
      <c r="D7" s="1">
        <v>7301</v>
      </c>
      <c r="E7" s="1" t="s">
        <v>2010</v>
      </c>
      <c r="F7" s="1" t="s">
        <v>2011</v>
      </c>
      <c r="H7" s="1" t="s">
        <v>14</v>
      </c>
      <c r="I7" s="1" t="s">
        <v>15</v>
      </c>
      <c r="J7" s="2">
        <v>1.9409722222222221E-2</v>
      </c>
    </row>
    <row r="8" spans="1:12" x14ac:dyDescent="0.4">
      <c r="A8" s="1" t="s">
        <v>1425</v>
      </c>
      <c r="B8" s="1" t="s">
        <v>1998</v>
      </c>
      <c r="C8" s="1">
        <v>7</v>
      </c>
      <c r="D8" s="1">
        <v>7302</v>
      </c>
      <c r="E8" s="1" t="s">
        <v>2012</v>
      </c>
      <c r="F8" s="1" t="s">
        <v>2013</v>
      </c>
      <c r="H8" s="1" t="s">
        <v>14</v>
      </c>
      <c r="I8" s="1" t="s">
        <v>15</v>
      </c>
      <c r="J8" s="2">
        <v>1.9756944444444445E-2</v>
      </c>
    </row>
    <row r="9" spans="1:12" x14ac:dyDescent="0.4">
      <c r="A9" s="1" t="s">
        <v>1425</v>
      </c>
      <c r="B9" s="1" t="s">
        <v>1998</v>
      </c>
      <c r="C9" s="1">
        <v>8</v>
      </c>
      <c r="D9" s="1">
        <v>7303</v>
      </c>
      <c r="E9" s="1" t="s">
        <v>2014</v>
      </c>
      <c r="F9" s="1" t="s">
        <v>2015</v>
      </c>
      <c r="H9" s="1" t="s">
        <v>14</v>
      </c>
      <c r="I9" s="1" t="s">
        <v>154</v>
      </c>
      <c r="J9" s="2">
        <v>1.9942129629629629E-2</v>
      </c>
    </row>
    <row r="10" spans="1:12" x14ac:dyDescent="0.4">
      <c r="A10" s="1" t="s">
        <v>1425</v>
      </c>
      <c r="B10" s="1" t="s">
        <v>1998</v>
      </c>
      <c r="C10" s="1">
        <v>9</v>
      </c>
      <c r="D10" s="1">
        <v>7306</v>
      </c>
      <c r="E10" s="1" t="s">
        <v>2016</v>
      </c>
      <c r="F10" s="1" t="s">
        <v>2017</v>
      </c>
      <c r="H10" s="1" t="s">
        <v>14</v>
      </c>
      <c r="I10" s="1" t="s">
        <v>15</v>
      </c>
      <c r="J10" s="2">
        <v>2.0486111111111111E-2</v>
      </c>
    </row>
    <row r="11" spans="1:12" x14ac:dyDescent="0.4">
      <c r="A11" s="1" t="s">
        <v>1425</v>
      </c>
      <c r="B11" s="1" t="s">
        <v>1998</v>
      </c>
      <c r="C11" s="1">
        <v>10</v>
      </c>
      <c r="D11" s="1">
        <v>7309</v>
      </c>
      <c r="E11" s="1" t="s">
        <v>2018</v>
      </c>
      <c r="F11" s="1" t="s">
        <v>2019</v>
      </c>
      <c r="H11" s="1" t="s">
        <v>143</v>
      </c>
      <c r="I11" s="1" t="s">
        <v>144</v>
      </c>
      <c r="J11" s="2">
        <v>2.1076388888888891E-2</v>
      </c>
    </row>
    <row r="12" spans="1:12" x14ac:dyDescent="0.4">
      <c r="A12" s="1" t="s">
        <v>1425</v>
      </c>
      <c r="B12" s="1" t="s">
        <v>1998</v>
      </c>
      <c r="C12" s="1">
        <v>11</v>
      </c>
      <c r="D12" s="1">
        <v>7308</v>
      </c>
      <c r="E12" s="1" t="s">
        <v>2020</v>
      </c>
      <c r="F12" s="1" t="s">
        <v>2021</v>
      </c>
      <c r="H12" s="1" t="s">
        <v>49</v>
      </c>
      <c r="I12" s="1" t="s">
        <v>50</v>
      </c>
      <c r="J12" s="2">
        <v>2.2048611111111113E-2</v>
      </c>
      <c r="L12" s="7" t="str">
        <f>HYPERLINK("#種目名!$A$1","もどる")</f>
        <v>もどる</v>
      </c>
    </row>
    <row r="13" spans="1:12" x14ac:dyDescent="0.4">
      <c r="A13" s="1" t="s">
        <v>1425</v>
      </c>
      <c r="B13" s="1" t="s">
        <v>1998</v>
      </c>
      <c r="C13" s="1">
        <v>12</v>
      </c>
      <c r="D13" s="1">
        <v>7312</v>
      </c>
      <c r="E13" s="1" t="s">
        <v>2022</v>
      </c>
      <c r="F13" s="1" t="s">
        <v>2023</v>
      </c>
      <c r="G13" s="1" t="s">
        <v>2024</v>
      </c>
      <c r="H13" s="1" t="s">
        <v>14</v>
      </c>
      <c r="I13" s="1" t="s">
        <v>15</v>
      </c>
      <c r="J13" s="2">
        <v>2.4108796296296298E-2</v>
      </c>
      <c r="L13" s="8"/>
    </row>
  </sheetData>
  <mergeCells count="2">
    <mergeCell ref="L1:L2"/>
    <mergeCell ref="L12:L13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AFE1-99C2-436C-A4BD-3CE9F0521ECB}">
  <dimension ref="A1:L9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8.8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1.25" style="1" bestFit="1" customWidth="1"/>
    <col min="7" max="7" width="13.37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1425</v>
      </c>
      <c r="B2" s="1" t="s">
        <v>2025</v>
      </c>
      <c r="C2" s="1">
        <v>1</v>
      </c>
      <c r="D2" s="1">
        <v>7408</v>
      </c>
      <c r="E2" s="1" t="s">
        <v>2026</v>
      </c>
      <c r="F2" s="1" t="s">
        <v>2027</v>
      </c>
      <c r="H2" s="1" t="s">
        <v>49</v>
      </c>
      <c r="I2" s="1" t="s">
        <v>614</v>
      </c>
      <c r="J2" s="2">
        <v>1.6805555555555556E-2</v>
      </c>
      <c r="L2" s="8"/>
    </row>
    <row r="3" spans="1:12" x14ac:dyDescent="0.4">
      <c r="A3" s="1" t="s">
        <v>1425</v>
      </c>
      <c r="B3" s="1" t="s">
        <v>2025</v>
      </c>
      <c r="C3" s="1">
        <v>2</v>
      </c>
      <c r="D3" s="1">
        <v>7403</v>
      </c>
      <c r="E3" s="1" t="s">
        <v>2028</v>
      </c>
      <c r="F3" s="1" t="s">
        <v>2029</v>
      </c>
      <c r="G3" s="1" t="s">
        <v>2030</v>
      </c>
      <c r="H3" s="1" t="s">
        <v>14</v>
      </c>
      <c r="I3" s="1" t="s">
        <v>33</v>
      </c>
      <c r="J3" s="2">
        <v>1.6932870370370369E-2</v>
      </c>
    </row>
    <row r="4" spans="1:12" x14ac:dyDescent="0.4">
      <c r="A4" s="1" t="s">
        <v>1425</v>
      </c>
      <c r="B4" s="1" t="s">
        <v>2025</v>
      </c>
      <c r="C4" s="1">
        <v>3</v>
      </c>
      <c r="D4" s="1">
        <v>7407</v>
      </c>
      <c r="E4" s="1" t="s">
        <v>2031</v>
      </c>
      <c r="F4" s="1" t="s">
        <v>2032</v>
      </c>
      <c r="G4" s="1" t="s">
        <v>632</v>
      </c>
      <c r="H4" s="1" t="s">
        <v>14</v>
      </c>
      <c r="I4" s="1" t="s">
        <v>15</v>
      </c>
      <c r="J4" s="2">
        <v>1.7650462962962962E-2</v>
      </c>
    </row>
    <row r="5" spans="1:12" x14ac:dyDescent="0.4">
      <c r="A5" s="1" t="s">
        <v>1425</v>
      </c>
      <c r="B5" s="1" t="s">
        <v>2025</v>
      </c>
      <c r="C5" s="1">
        <v>4</v>
      </c>
      <c r="D5" s="1">
        <v>7401</v>
      </c>
      <c r="E5" s="1" t="s">
        <v>2033</v>
      </c>
      <c r="F5" s="1" t="s">
        <v>2034</v>
      </c>
      <c r="H5" s="1" t="s">
        <v>14</v>
      </c>
      <c r="I5" s="1" t="s">
        <v>15</v>
      </c>
      <c r="J5" s="2">
        <v>1.7928240740740741E-2</v>
      </c>
    </row>
    <row r="6" spans="1:12" x14ac:dyDescent="0.4">
      <c r="A6" s="1" t="s">
        <v>1425</v>
      </c>
      <c r="B6" s="1" t="s">
        <v>2025</v>
      </c>
      <c r="C6" s="1">
        <v>5</v>
      </c>
      <c r="D6" s="1">
        <v>7402</v>
      </c>
      <c r="E6" s="1" t="s">
        <v>2035</v>
      </c>
      <c r="F6" s="1" t="s">
        <v>2036</v>
      </c>
      <c r="H6" s="1" t="s">
        <v>14</v>
      </c>
      <c r="I6" s="1" t="s">
        <v>15</v>
      </c>
      <c r="J6" s="2">
        <v>2.0798611111111111E-2</v>
      </c>
    </row>
    <row r="7" spans="1:12" x14ac:dyDescent="0.4">
      <c r="A7" s="1" t="s">
        <v>1425</v>
      </c>
      <c r="B7" s="1" t="s">
        <v>2025</v>
      </c>
      <c r="C7" s="1">
        <v>6</v>
      </c>
      <c r="D7" s="1">
        <v>7404</v>
      </c>
      <c r="E7" s="1" t="s">
        <v>2037</v>
      </c>
      <c r="F7" s="1" t="s">
        <v>2038</v>
      </c>
      <c r="H7" s="1" t="s">
        <v>14</v>
      </c>
      <c r="I7" s="1" t="s">
        <v>15</v>
      </c>
      <c r="J7" s="2">
        <v>2.1574074074074075E-2</v>
      </c>
    </row>
    <row r="8" spans="1:12" x14ac:dyDescent="0.4">
      <c r="A8" s="1" t="s">
        <v>1425</v>
      </c>
      <c r="B8" s="1" t="s">
        <v>2025</v>
      </c>
      <c r="C8" s="1">
        <v>7</v>
      </c>
      <c r="D8" s="1">
        <v>7405</v>
      </c>
      <c r="E8" s="1" t="s">
        <v>2039</v>
      </c>
      <c r="F8" s="1" t="s">
        <v>2040</v>
      </c>
      <c r="H8" s="1" t="s">
        <v>14</v>
      </c>
      <c r="I8" s="1" t="s">
        <v>15</v>
      </c>
      <c r="J8" s="2">
        <v>2.3136574074074077E-2</v>
      </c>
    </row>
    <row r="9" spans="1:12" x14ac:dyDescent="0.4">
      <c r="A9" s="1" t="s">
        <v>1425</v>
      </c>
      <c r="B9" s="1" t="s">
        <v>2025</v>
      </c>
      <c r="C9" s="1">
        <v>8</v>
      </c>
      <c r="D9" s="1">
        <v>7406</v>
      </c>
      <c r="E9" s="1" t="s">
        <v>2041</v>
      </c>
      <c r="F9" s="1" t="s">
        <v>2042</v>
      </c>
      <c r="G9" s="1" t="s">
        <v>1884</v>
      </c>
      <c r="H9" s="1" t="s">
        <v>14</v>
      </c>
      <c r="I9" s="1" t="s">
        <v>33</v>
      </c>
      <c r="J9" s="2">
        <v>2.3287037037037037E-2</v>
      </c>
    </row>
  </sheetData>
  <mergeCells count="1">
    <mergeCell ref="L1:L2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B19C-E2AD-4865-9BCF-CF61C7BDABDE}">
  <dimension ref="A1:L25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6.2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2.5" style="1" bestFit="1" customWidth="1"/>
    <col min="7" max="7" width="15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2044</v>
      </c>
      <c r="C2" s="1">
        <v>1</v>
      </c>
      <c r="D2" s="1">
        <v>8001</v>
      </c>
      <c r="E2" s="1" t="s">
        <v>2045</v>
      </c>
      <c r="F2" s="1" t="s">
        <v>2046</v>
      </c>
      <c r="G2" s="1" t="s">
        <v>2047</v>
      </c>
      <c r="H2" s="1" t="s">
        <v>14</v>
      </c>
      <c r="I2" s="1" t="s">
        <v>15</v>
      </c>
      <c r="J2" s="2">
        <v>2.1493055555555557E-2</v>
      </c>
      <c r="L2" s="8"/>
    </row>
    <row r="3" spans="1:12" x14ac:dyDescent="0.4">
      <c r="A3" s="1" t="s">
        <v>2043</v>
      </c>
      <c r="B3" s="1" t="s">
        <v>2044</v>
      </c>
      <c r="C3" s="1">
        <v>2</v>
      </c>
      <c r="D3" s="1">
        <v>8005</v>
      </c>
      <c r="E3" s="1" t="s">
        <v>2048</v>
      </c>
      <c r="F3" s="1" t="s">
        <v>2049</v>
      </c>
      <c r="G3" s="1" t="s">
        <v>2047</v>
      </c>
      <c r="H3" s="1" t="s">
        <v>14</v>
      </c>
      <c r="I3" s="1" t="s">
        <v>1144</v>
      </c>
      <c r="J3" s="2">
        <v>2.1585648148148145E-2</v>
      </c>
    </row>
    <row r="4" spans="1:12" x14ac:dyDescent="0.4">
      <c r="A4" s="1" t="s">
        <v>2043</v>
      </c>
      <c r="B4" s="1" t="s">
        <v>2044</v>
      </c>
      <c r="C4" s="1">
        <v>3</v>
      </c>
      <c r="D4" s="1">
        <v>8024</v>
      </c>
      <c r="E4" s="1" t="s">
        <v>2050</v>
      </c>
      <c r="F4" s="1" t="s">
        <v>2051</v>
      </c>
      <c r="G4" s="1" t="s">
        <v>2047</v>
      </c>
      <c r="H4" s="1" t="s">
        <v>14</v>
      </c>
      <c r="I4" s="1" t="s">
        <v>33</v>
      </c>
      <c r="J4" s="2">
        <v>2.2303240740740738E-2</v>
      </c>
    </row>
    <row r="5" spans="1:12" x14ac:dyDescent="0.4">
      <c r="A5" s="1" t="s">
        <v>2043</v>
      </c>
      <c r="B5" s="1" t="s">
        <v>2044</v>
      </c>
      <c r="C5" s="1">
        <v>4</v>
      </c>
      <c r="D5" s="1">
        <v>8017</v>
      </c>
      <c r="E5" s="1" t="s">
        <v>2052</v>
      </c>
      <c r="F5" s="1" t="s">
        <v>2053</v>
      </c>
      <c r="G5" s="1" t="s">
        <v>1432</v>
      </c>
      <c r="H5" s="1" t="s">
        <v>14</v>
      </c>
      <c r="I5" s="1" t="s">
        <v>15</v>
      </c>
      <c r="J5" s="2">
        <v>2.2361111111111113E-2</v>
      </c>
    </row>
    <row r="6" spans="1:12" x14ac:dyDescent="0.4">
      <c r="A6" s="1" t="s">
        <v>2043</v>
      </c>
      <c r="B6" s="1" t="s">
        <v>2044</v>
      </c>
      <c r="C6" s="1">
        <v>5</v>
      </c>
      <c r="D6" s="1">
        <v>8003</v>
      </c>
      <c r="E6" s="1" t="s">
        <v>2054</v>
      </c>
      <c r="F6" s="1" t="s">
        <v>2055</v>
      </c>
      <c r="G6" s="1" t="s">
        <v>1429</v>
      </c>
      <c r="H6" s="1" t="s">
        <v>14</v>
      </c>
      <c r="I6" s="1" t="s">
        <v>33</v>
      </c>
      <c r="J6" s="2">
        <v>2.2395833333333334E-2</v>
      </c>
    </row>
    <row r="7" spans="1:12" x14ac:dyDescent="0.4">
      <c r="A7" s="1" t="s">
        <v>2043</v>
      </c>
      <c r="B7" s="1" t="s">
        <v>2044</v>
      </c>
      <c r="C7" s="1">
        <v>6</v>
      </c>
      <c r="D7" s="1">
        <v>8016</v>
      </c>
      <c r="E7" s="1" t="s">
        <v>2056</v>
      </c>
      <c r="F7" s="1" t="s">
        <v>2057</v>
      </c>
      <c r="G7" s="1" t="s">
        <v>1432</v>
      </c>
      <c r="H7" s="1" t="s">
        <v>14</v>
      </c>
      <c r="I7" s="1" t="s">
        <v>15</v>
      </c>
      <c r="J7" s="2">
        <v>2.2407407407407407E-2</v>
      </c>
    </row>
    <row r="8" spans="1:12" x14ac:dyDescent="0.4">
      <c r="A8" s="1" t="s">
        <v>2043</v>
      </c>
      <c r="B8" s="1" t="s">
        <v>2044</v>
      </c>
      <c r="C8" s="1">
        <v>7</v>
      </c>
      <c r="D8" s="1">
        <v>8015</v>
      </c>
      <c r="E8" s="1" t="s">
        <v>2058</v>
      </c>
      <c r="F8" s="1" t="s">
        <v>2059</v>
      </c>
      <c r="G8" s="1" t="s">
        <v>1432</v>
      </c>
      <c r="H8" s="1" t="s">
        <v>14</v>
      </c>
      <c r="I8" s="1" t="s">
        <v>15</v>
      </c>
      <c r="J8" s="2">
        <v>2.2476851851851855E-2</v>
      </c>
    </row>
    <row r="9" spans="1:12" x14ac:dyDescent="0.4">
      <c r="A9" s="1" t="s">
        <v>2043</v>
      </c>
      <c r="B9" s="1" t="s">
        <v>2044</v>
      </c>
      <c r="C9" s="1">
        <v>8</v>
      </c>
      <c r="D9" s="1">
        <v>8018</v>
      </c>
      <c r="E9" s="1" t="s">
        <v>2060</v>
      </c>
      <c r="F9" s="1" t="s">
        <v>2061</v>
      </c>
      <c r="G9" s="1" t="s">
        <v>1432</v>
      </c>
      <c r="H9" s="1" t="s">
        <v>14</v>
      </c>
      <c r="I9" s="1" t="s">
        <v>15</v>
      </c>
      <c r="J9" s="2">
        <v>2.2939814814814816E-2</v>
      </c>
    </row>
    <row r="10" spans="1:12" x14ac:dyDescent="0.4">
      <c r="A10" s="1" t="s">
        <v>2043</v>
      </c>
      <c r="B10" s="1" t="s">
        <v>2044</v>
      </c>
      <c r="C10" s="1">
        <v>9</v>
      </c>
      <c r="D10" s="1">
        <v>8004</v>
      </c>
      <c r="E10" s="1" t="s">
        <v>2062</v>
      </c>
      <c r="F10" s="1" t="s">
        <v>2063</v>
      </c>
      <c r="G10" s="1" t="s">
        <v>2047</v>
      </c>
      <c r="H10" s="1" t="s">
        <v>14</v>
      </c>
      <c r="I10" s="1" t="s">
        <v>154</v>
      </c>
      <c r="J10" s="2">
        <v>2.2997685185185187E-2</v>
      </c>
    </row>
    <row r="11" spans="1:12" x14ac:dyDescent="0.4">
      <c r="A11" s="1" t="s">
        <v>2043</v>
      </c>
      <c r="B11" s="1" t="s">
        <v>2044</v>
      </c>
      <c r="C11" s="1">
        <v>10</v>
      </c>
      <c r="D11" s="1">
        <v>8023</v>
      </c>
      <c r="E11" s="1" t="s">
        <v>2064</v>
      </c>
      <c r="F11" s="1" t="s">
        <v>2065</v>
      </c>
      <c r="G11" s="1" t="s">
        <v>2047</v>
      </c>
      <c r="H11" s="1" t="s">
        <v>14</v>
      </c>
      <c r="I11" s="1" t="s">
        <v>154</v>
      </c>
      <c r="J11" s="2">
        <v>2.327546296296296E-2</v>
      </c>
    </row>
    <row r="12" spans="1:12" x14ac:dyDescent="0.4">
      <c r="A12" s="1" t="s">
        <v>2043</v>
      </c>
      <c r="B12" s="1" t="s">
        <v>2044</v>
      </c>
      <c r="C12" s="1">
        <v>11</v>
      </c>
      <c r="D12" s="1">
        <v>8014</v>
      </c>
      <c r="E12" s="1" t="s">
        <v>2066</v>
      </c>
      <c r="F12" s="1" t="s">
        <v>2067</v>
      </c>
      <c r="G12" s="1" t="s">
        <v>1432</v>
      </c>
      <c r="H12" s="1" t="s">
        <v>14</v>
      </c>
      <c r="I12" s="1" t="s">
        <v>15</v>
      </c>
      <c r="J12" s="2">
        <v>2.3483796296296298E-2</v>
      </c>
    </row>
    <row r="13" spans="1:12" x14ac:dyDescent="0.4">
      <c r="A13" s="1" t="s">
        <v>2043</v>
      </c>
      <c r="B13" s="1" t="s">
        <v>2044</v>
      </c>
      <c r="C13" s="1">
        <v>12</v>
      </c>
      <c r="D13" s="1">
        <v>8020</v>
      </c>
      <c r="E13" s="1" t="s">
        <v>2068</v>
      </c>
      <c r="F13" s="1" t="s">
        <v>2069</v>
      </c>
      <c r="G13" s="1" t="s">
        <v>1432</v>
      </c>
      <c r="H13" s="1" t="s">
        <v>14</v>
      </c>
      <c r="I13" s="1" t="s">
        <v>15</v>
      </c>
      <c r="J13" s="2">
        <v>2.4212962962962964E-2</v>
      </c>
    </row>
    <row r="14" spans="1:12" x14ac:dyDescent="0.4">
      <c r="A14" s="1" t="s">
        <v>2043</v>
      </c>
      <c r="B14" s="1" t="s">
        <v>2044</v>
      </c>
      <c r="C14" s="1">
        <v>13</v>
      </c>
      <c r="D14" s="1">
        <v>8009</v>
      </c>
      <c r="E14" s="1" t="s">
        <v>2070</v>
      </c>
      <c r="F14" s="1" t="s">
        <v>2071</v>
      </c>
      <c r="G14" s="1" t="s">
        <v>1432</v>
      </c>
      <c r="H14" s="1" t="s">
        <v>14</v>
      </c>
      <c r="I14" s="1" t="s">
        <v>15</v>
      </c>
      <c r="J14" s="2">
        <v>2.4259259259259258E-2</v>
      </c>
    </row>
    <row r="15" spans="1:12" x14ac:dyDescent="0.4">
      <c r="A15" s="1" t="s">
        <v>2043</v>
      </c>
      <c r="B15" s="1" t="s">
        <v>2044</v>
      </c>
      <c r="C15" s="1">
        <v>14</v>
      </c>
      <c r="D15" s="1">
        <v>8027</v>
      </c>
      <c r="E15" s="1" t="s">
        <v>2072</v>
      </c>
      <c r="F15" s="1" t="s">
        <v>2073</v>
      </c>
      <c r="G15" s="1" t="s">
        <v>1435</v>
      </c>
      <c r="H15" s="1" t="s">
        <v>14</v>
      </c>
      <c r="I15" s="1" t="s">
        <v>154</v>
      </c>
      <c r="J15" s="2">
        <v>2.4548611111111115E-2</v>
      </c>
    </row>
    <row r="16" spans="1:12" x14ac:dyDescent="0.4">
      <c r="A16" s="1" t="s">
        <v>2043</v>
      </c>
      <c r="B16" s="1" t="s">
        <v>2044</v>
      </c>
      <c r="C16" s="1">
        <v>15</v>
      </c>
      <c r="D16" s="1">
        <v>8010</v>
      </c>
      <c r="E16" s="1" t="s">
        <v>2074</v>
      </c>
      <c r="F16" s="1" t="s">
        <v>2075</v>
      </c>
      <c r="G16" s="1" t="s">
        <v>1432</v>
      </c>
      <c r="H16" s="1" t="s">
        <v>14</v>
      </c>
      <c r="I16" s="1" t="s">
        <v>15</v>
      </c>
      <c r="J16" s="2">
        <v>2.5231481481481483E-2</v>
      </c>
    </row>
    <row r="17" spans="1:12" x14ac:dyDescent="0.4">
      <c r="A17" s="1" t="s">
        <v>2043</v>
      </c>
      <c r="B17" s="1" t="s">
        <v>2044</v>
      </c>
      <c r="C17" s="1">
        <v>16</v>
      </c>
      <c r="D17" s="1">
        <v>8006</v>
      </c>
      <c r="E17" s="1" t="s">
        <v>2076</v>
      </c>
      <c r="F17" s="1" t="s">
        <v>2077</v>
      </c>
      <c r="G17" s="1" t="s">
        <v>1435</v>
      </c>
      <c r="H17" s="1" t="s">
        <v>14</v>
      </c>
      <c r="I17" s="1" t="s">
        <v>15</v>
      </c>
      <c r="J17" s="2">
        <v>2.5567129629629634E-2</v>
      </c>
    </row>
    <row r="18" spans="1:12" x14ac:dyDescent="0.4">
      <c r="A18" s="1" t="s">
        <v>2043</v>
      </c>
      <c r="B18" s="1" t="s">
        <v>2044</v>
      </c>
      <c r="C18" s="1">
        <v>17</v>
      </c>
      <c r="D18" s="1">
        <v>8011</v>
      </c>
      <c r="E18" s="1" t="s">
        <v>2078</v>
      </c>
      <c r="F18" s="1" t="s">
        <v>2079</v>
      </c>
      <c r="G18" s="1" t="s">
        <v>1432</v>
      </c>
      <c r="H18" s="1" t="s">
        <v>14</v>
      </c>
      <c r="I18" s="1" t="s">
        <v>15</v>
      </c>
      <c r="J18" s="2">
        <v>2.5694444444444447E-2</v>
      </c>
    </row>
    <row r="19" spans="1:12" x14ac:dyDescent="0.4">
      <c r="A19" s="1" t="s">
        <v>2043</v>
      </c>
      <c r="B19" s="1" t="s">
        <v>2044</v>
      </c>
      <c r="C19" s="1">
        <v>18</v>
      </c>
      <c r="D19" s="1">
        <v>8008</v>
      </c>
      <c r="E19" s="1" t="s">
        <v>2080</v>
      </c>
      <c r="F19" s="1" t="s">
        <v>2081</v>
      </c>
      <c r="G19" s="1" t="s">
        <v>1432</v>
      </c>
      <c r="H19" s="1" t="s">
        <v>14</v>
      </c>
      <c r="I19" s="1" t="s">
        <v>15</v>
      </c>
      <c r="J19" s="2">
        <v>2.585648148148148E-2</v>
      </c>
    </row>
    <row r="20" spans="1:12" x14ac:dyDescent="0.4">
      <c r="A20" s="1" t="s">
        <v>2043</v>
      </c>
      <c r="B20" s="1" t="s">
        <v>2044</v>
      </c>
      <c r="C20" s="1">
        <v>19</v>
      </c>
      <c r="D20" s="1">
        <v>8019</v>
      </c>
      <c r="E20" s="1" t="s">
        <v>2082</v>
      </c>
      <c r="F20" s="1" t="s">
        <v>2083</v>
      </c>
      <c r="G20" s="1" t="s">
        <v>1432</v>
      </c>
      <c r="H20" s="1" t="s">
        <v>14</v>
      </c>
      <c r="I20" s="1" t="s">
        <v>15</v>
      </c>
      <c r="J20" s="2">
        <v>2.5983796296296297E-2</v>
      </c>
    </row>
    <row r="21" spans="1:12" x14ac:dyDescent="0.4">
      <c r="A21" s="1" t="s">
        <v>2043</v>
      </c>
      <c r="B21" s="1" t="s">
        <v>2044</v>
      </c>
      <c r="C21" s="1">
        <v>20</v>
      </c>
      <c r="D21" s="1">
        <v>8028</v>
      </c>
      <c r="E21" s="1" t="s">
        <v>2084</v>
      </c>
      <c r="F21" s="1" t="s">
        <v>2085</v>
      </c>
      <c r="H21" s="1" t="s">
        <v>14</v>
      </c>
      <c r="I21" s="1" t="s">
        <v>33</v>
      </c>
      <c r="J21" s="2">
        <v>2.6446759259259264E-2</v>
      </c>
    </row>
    <row r="22" spans="1:12" x14ac:dyDescent="0.4">
      <c r="A22" s="1" t="s">
        <v>2043</v>
      </c>
      <c r="B22" s="1" t="s">
        <v>2044</v>
      </c>
      <c r="C22" s="1">
        <v>21</v>
      </c>
      <c r="D22" s="1">
        <v>8022</v>
      </c>
      <c r="E22" s="1" t="s">
        <v>2086</v>
      </c>
      <c r="F22" s="1" t="s">
        <v>2087</v>
      </c>
      <c r="G22" s="1" t="s">
        <v>1432</v>
      </c>
      <c r="H22" s="1" t="s">
        <v>14</v>
      </c>
      <c r="I22" s="1" t="s">
        <v>15</v>
      </c>
      <c r="J22" s="2">
        <v>2.7337962962962963E-2</v>
      </c>
    </row>
    <row r="23" spans="1:12" x14ac:dyDescent="0.4">
      <c r="A23" s="1" t="s">
        <v>2043</v>
      </c>
      <c r="B23" s="1" t="s">
        <v>2044</v>
      </c>
      <c r="C23" s="1">
        <v>22</v>
      </c>
      <c r="D23" s="1">
        <v>8012</v>
      </c>
      <c r="E23" s="1" t="s">
        <v>2088</v>
      </c>
      <c r="F23" s="1" t="s">
        <v>2089</v>
      </c>
      <c r="G23" s="1" t="s">
        <v>1432</v>
      </c>
      <c r="H23" s="1" t="s">
        <v>14</v>
      </c>
      <c r="I23" s="1" t="s">
        <v>15</v>
      </c>
      <c r="J23" s="2">
        <v>2.7870370370370368E-2</v>
      </c>
    </row>
    <row r="24" spans="1:12" x14ac:dyDescent="0.4">
      <c r="A24" s="1" t="s">
        <v>2043</v>
      </c>
      <c r="B24" s="1" t="s">
        <v>2044</v>
      </c>
      <c r="C24" s="1">
        <v>23</v>
      </c>
      <c r="D24" s="1">
        <v>8025</v>
      </c>
      <c r="E24" s="1" t="s">
        <v>2090</v>
      </c>
      <c r="F24" s="1" t="s">
        <v>2091</v>
      </c>
      <c r="G24" s="1" t="s">
        <v>2092</v>
      </c>
      <c r="H24" s="1" t="s">
        <v>143</v>
      </c>
      <c r="I24" s="1" t="s">
        <v>2093</v>
      </c>
      <c r="J24" s="2">
        <v>3.0208333333333334E-2</v>
      </c>
      <c r="L24" s="7" t="str">
        <f>HYPERLINK("#種目名!$A$1","もどる")</f>
        <v>もどる</v>
      </c>
    </row>
    <row r="25" spans="1:12" x14ac:dyDescent="0.4">
      <c r="A25" s="1" t="s">
        <v>2043</v>
      </c>
      <c r="B25" s="1" t="s">
        <v>2044</v>
      </c>
      <c r="C25" s="1">
        <v>24</v>
      </c>
      <c r="D25" s="1">
        <v>8007</v>
      </c>
      <c r="E25" s="1" t="s">
        <v>2094</v>
      </c>
      <c r="F25" s="1" t="s">
        <v>2095</v>
      </c>
      <c r="H25" s="1" t="s">
        <v>14</v>
      </c>
      <c r="I25" s="1" t="s">
        <v>15</v>
      </c>
      <c r="J25" s="2">
        <v>3.2719907407407406E-2</v>
      </c>
      <c r="L25" s="8"/>
    </row>
  </sheetData>
  <mergeCells count="2">
    <mergeCell ref="L1:L2"/>
    <mergeCell ref="L24:L25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BBFD-7B4F-439D-888D-6CDA7CBFC0D4}">
  <dimension ref="A1:L44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23.625" style="1" bestFit="1" customWidth="1"/>
    <col min="6" max="6" width="12.875" style="1" bestFit="1" customWidth="1"/>
    <col min="7" max="7" width="15.125" style="1" bestFit="1" customWidth="1"/>
    <col min="8" max="8" width="9" style="1"/>
    <col min="9" max="9" width="11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2096</v>
      </c>
      <c r="C2" s="1">
        <v>1</v>
      </c>
      <c r="D2" s="1">
        <v>8118</v>
      </c>
      <c r="E2" s="1" t="s">
        <v>2097</v>
      </c>
      <c r="F2" s="1" t="s">
        <v>2098</v>
      </c>
      <c r="G2" s="1" t="s">
        <v>2099</v>
      </c>
      <c r="H2" s="1" t="s">
        <v>1525</v>
      </c>
      <c r="I2" s="1" t="s">
        <v>2100</v>
      </c>
      <c r="J2" s="2">
        <v>2.224537037037037E-2</v>
      </c>
      <c r="L2" s="8"/>
    </row>
    <row r="3" spans="1:12" x14ac:dyDescent="0.4">
      <c r="A3" s="1" t="s">
        <v>2043</v>
      </c>
      <c r="B3" s="1" t="s">
        <v>2096</v>
      </c>
      <c r="C3" s="1">
        <v>2</v>
      </c>
      <c r="D3" s="1">
        <v>8143</v>
      </c>
      <c r="E3" s="1" t="s">
        <v>2101</v>
      </c>
      <c r="F3" s="1" t="s">
        <v>2102</v>
      </c>
      <c r="G3" s="1" t="s">
        <v>811</v>
      </c>
      <c r="H3" s="1" t="s">
        <v>558</v>
      </c>
      <c r="I3" s="1" t="s">
        <v>2103</v>
      </c>
      <c r="J3" s="2">
        <v>2.2407407407407407E-2</v>
      </c>
    </row>
    <row r="4" spans="1:12" x14ac:dyDescent="0.4">
      <c r="A4" s="1" t="s">
        <v>2043</v>
      </c>
      <c r="B4" s="1" t="s">
        <v>2096</v>
      </c>
      <c r="C4" s="1">
        <v>3</v>
      </c>
      <c r="D4" s="1">
        <v>8130</v>
      </c>
      <c r="E4" s="1" t="s">
        <v>2104</v>
      </c>
      <c r="F4" s="1" t="s">
        <v>2105</v>
      </c>
      <c r="G4" s="1" t="s">
        <v>2106</v>
      </c>
      <c r="H4" s="1" t="s">
        <v>49</v>
      </c>
      <c r="I4" s="1" t="s">
        <v>1671</v>
      </c>
      <c r="J4" s="2">
        <v>2.4039351851851853E-2</v>
      </c>
    </row>
    <row r="5" spans="1:12" x14ac:dyDescent="0.4">
      <c r="A5" s="1" t="s">
        <v>2043</v>
      </c>
      <c r="B5" s="1" t="s">
        <v>2096</v>
      </c>
      <c r="C5" s="1">
        <v>4</v>
      </c>
      <c r="D5" s="1">
        <v>8121</v>
      </c>
      <c r="E5" s="1" t="s">
        <v>2107</v>
      </c>
      <c r="F5" s="1" t="s">
        <v>2108</v>
      </c>
      <c r="H5" s="1" t="s">
        <v>49</v>
      </c>
      <c r="I5" s="1" t="s">
        <v>614</v>
      </c>
      <c r="J5" s="2">
        <v>2.5173611111111108E-2</v>
      </c>
    </row>
    <row r="6" spans="1:12" x14ac:dyDescent="0.4">
      <c r="A6" s="1" t="s">
        <v>2043</v>
      </c>
      <c r="B6" s="1" t="s">
        <v>2096</v>
      </c>
      <c r="C6" s="1">
        <v>5</v>
      </c>
      <c r="D6" s="1">
        <v>8142</v>
      </c>
      <c r="E6" s="1" t="s">
        <v>2109</v>
      </c>
      <c r="F6" s="1" t="s">
        <v>2110</v>
      </c>
      <c r="G6" s="1" t="s">
        <v>1539</v>
      </c>
      <c r="H6" s="1" t="s">
        <v>14</v>
      </c>
      <c r="I6" s="1" t="s">
        <v>15</v>
      </c>
      <c r="J6" s="2">
        <v>2.5185185185185185E-2</v>
      </c>
    </row>
    <row r="7" spans="1:12" x14ac:dyDescent="0.4">
      <c r="A7" s="1" t="s">
        <v>2043</v>
      </c>
      <c r="B7" s="1" t="s">
        <v>2096</v>
      </c>
      <c r="C7" s="1">
        <v>6</v>
      </c>
      <c r="D7" s="1">
        <v>8134</v>
      </c>
      <c r="E7" s="1" t="s">
        <v>2111</v>
      </c>
      <c r="F7" s="1" t="s">
        <v>2112</v>
      </c>
      <c r="G7" s="1" t="s">
        <v>2113</v>
      </c>
      <c r="H7" s="1" t="s">
        <v>49</v>
      </c>
      <c r="I7" s="1" t="s">
        <v>1671</v>
      </c>
      <c r="J7" s="2">
        <v>2.5347222222222219E-2</v>
      </c>
    </row>
    <row r="8" spans="1:12" x14ac:dyDescent="0.4">
      <c r="A8" s="1" t="s">
        <v>2043</v>
      </c>
      <c r="B8" s="1" t="s">
        <v>2096</v>
      </c>
      <c r="C8" s="1">
        <v>7</v>
      </c>
      <c r="D8" s="1">
        <v>8112</v>
      </c>
      <c r="E8" s="1" t="s">
        <v>1499</v>
      </c>
      <c r="F8" s="1" t="s">
        <v>1500</v>
      </c>
      <c r="H8" s="1" t="s">
        <v>14</v>
      </c>
      <c r="I8" s="1" t="s">
        <v>154</v>
      </c>
      <c r="J8" s="2">
        <v>2.5474537037037035E-2</v>
      </c>
    </row>
    <row r="9" spans="1:12" x14ac:dyDescent="0.4">
      <c r="A9" s="1" t="s">
        <v>2043</v>
      </c>
      <c r="B9" s="1" t="s">
        <v>2096</v>
      </c>
      <c r="C9" s="1">
        <v>8</v>
      </c>
      <c r="D9" s="1">
        <v>8138</v>
      </c>
      <c r="E9" s="1" t="s">
        <v>2114</v>
      </c>
      <c r="F9" s="1" t="s">
        <v>2115</v>
      </c>
      <c r="G9" s="1" t="s">
        <v>2116</v>
      </c>
      <c r="H9" s="1" t="s">
        <v>14</v>
      </c>
      <c r="I9" s="1" t="s">
        <v>15</v>
      </c>
      <c r="J9" s="2">
        <v>2.5648148148148146E-2</v>
      </c>
    </row>
    <row r="10" spans="1:12" x14ac:dyDescent="0.4">
      <c r="A10" s="1" t="s">
        <v>2043</v>
      </c>
      <c r="B10" s="1" t="s">
        <v>2096</v>
      </c>
      <c r="C10" s="1">
        <v>9</v>
      </c>
      <c r="D10" s="1">
        <v>8113</v>
      </c>
      <c r="E10" s="1" t="s">
        <v>2117</v>
      </c>
      <c r="F10" s="1" t="s">
        <v>2118</v>
      </c>
      <c r="G10" s="1" t="s">
        <v>2119</v>
      </c>
      <c r="H10" s="1" t="s">
        <v>14</v>
      </c>
      <c r="I10" s="1" t="s">
        <v>15</v>
      </c>
      <c r="J10" s="2">
        <v>2.6041666666666668E-2</v>
      </c>
    </row>
    <row r="11" spans="1:12" x14ac:dyDescent="0.4">
      <c r="A11" s="1" t="s">
        <v>2043</v>
      </c>
      <c r="B11" s="1" t="s">
        <v>2096</v>
      </c>
      <c r="C11" s="1">
        <v>10</v>
      </c>
      <c r="D11" s="1">
        <v>8141</v>
      </c>
      <c r="E11" s="1" t="s">
        <v>2120</v>
      </c>
      <c r="F11" s="1" t="s">
        <v>2121</v>
      </c>
      <c r="G11" s="1" t="s">
        <v>2116</v>
      </c>
      <c r="H11" s="1" t="s">
        <v>14</v>
      </c>
      <c r="I11" s="1" t="s">
        <v>15</v>
      </c>
      <c r="J11" s="2">
        <v>2.6226851851851852E-2</v>
      </c>
    </row>
    <row r="12" spans="1:12" x14ac:dyDescent="0.4">
      <c r="A12" s="1" t="s">
        <v>2043</v>
      </c>
      <c r="B12" s="1" t="s">
        <v>2096</v>
      </c>
      <c r="C12" s="1">
        <v>11</v>
      </c>
      <c r="D12" s="1">
        <v>8111</v>
      </c>
      <c r="E12" s="1" t="s">
        <v>2122</v>
      </c>
      <c r="F12" s="1" t="s">
        <v>2123</v>
      </c>
      <c r="H12" s="1" t="s">
        <v>14</v>
      </c>
      <c r="I12" s="1" t="s">
        <v>15</v>
      </c>
      <c r="J12" s="2">
        <v>2.6446759259259264E-2</v>
      </c>
    </row>
    <row r="13" spans="1:12" x14ac:dyDescent="0.4">
      <c r="A13" s="1" t="s">
        <v>2043</v>
      </c>
      <c r="B13" s="1" t="s">
        <v>2096</v>
      </c>
      <c r="C13" s="1">
        <v>12</v>
      </c>
      <c r="D13" s="1">
        <v>8148</v>
      </c>
      <c r="E13" s="1" t="s">
        <v>2124</v>
      </c>
      <c r="F13" s="1" t="s">
        <v>2125</v>
      </c>
      <c r="H13" s="1" t="s">
        <v>14</v>
      </c>
      <c r="I13" s="1" t="s">
        <v>33</v>
      </c>
      <c r="J13" s="2">
        <v>2.6574074074074073E-2</v>
      </c>
    </row>
    <row r="14" spans="1:12" x14ac:dyDescent="0.4">
      <c r="A14" s="1" t="s">
        <v>2043</v>
      </c>
      <c r="B14" s="1" t="s">
        <v>2096</v>
      </c>
      <c r="C14" s="1">
        <v>13</v>
      </c>
      <c r="D14" s="1">
        <v>8135</v>
      </c>
      <c r="E14" s="1" t="s">
        <v>2126</v>
      </c>
      <c r="F14" s="1" t="s">
        <v>2127</v>
      </c>
      <c r="G14" s="1" t="s">
        <v>2116</v>
      </c>
      <c r="H14" s="1" t="s">
        <v>14</v>
      </c>
      <c r="I14" s="1" t="s">
        <v>1456</v>
      </c>
      <c r="J14" s="2">
        <v>2.71875E-2</v>
      </c>
    </row>
    <row r="15" spans="1:12" x14ac:dyDescent="0.4">
      <c r="A15" s="1" t="s">
        <v>2043</v>
      </c>
      <c r="B15" s="1" t="s">
        <v>2096</v>
      </c>
      <c r="C15" s="1">
        <v>14</v>
      </c>
      <c r="D15" s="1">
        <v>8133</v>
      </c>
      <c r="E15" s="1" t="s">
        <v>2128</v>
      </c>
      <c r="F15" s="1" t="s">
        <v>2129</v>
      </c>
      <c r="G15" s="1" t="s">
        <v>1566</v>
      </c>
      <c r="H15" s="1" t="s">
        <v>104</v>
      </c>
      <c r="I15" s="1" t="s">
        <v>2130</v>
      </c>
      <c r="J15" s="2">
        <v>2.8645833333333332E-2</v>
      </c>
    </row>
    <row r="16" spans="1:12" x14ac:dyDescent="0.4">
      <c r="A16" s="1" t="s">
        <v>2043</v>
      </c>
      <c r="B16" s="1" t="s">
        <v>2096</v>
      </c>
      <c r="C16" s="1">
        <v>15</v>
      </c>
      <c r="D16" s="1">
        <v>8136</v>
      </c>
      <c r="E16" s="1" t="s">
        <v>2131</v>
      </c>
      <c r="F16" s="1" t="s">
        <v>2132</v>
      </c>
      <c r="G16" s="1" t="s">
        <v>2133</v>
      </c>
      <c r="H16" s="1" t="s">
        <v>14</v>
      </c>
      <c r="I16" s="1" t="s">
        <v>15</v>
      </c>
      <c r="J16" s="2">
        <v>2.8888888888888891E-2</v>
      </c>
    </row>
    <row r="17" spans="1:10" x14ac:dyDescent="0.4">
      <c r="A17" s="1" t="s">
        <v>2043</v>
      </c>
      <c r="B17" s="1" t="s">
        <v>2096</v>
      </c>
      <c r="C17" s="1">
        <v>16</v>
      </c>
      <c r="D17" s="1">
        <v>8116</v>
      </c>
      <c r="E17" s="1" t="s">
        <v>2134</v>
      </c>
      <c r="F17" s="1" t="s">
        <v>2135</v>
      </c>
      <c r="H17" s="1" t="s">
        <v>14</v>
      </c>
      <c r="I17" s="1" t="s">
        <v>1456</v>
      </c>
      <c r="J17" s="2">
        <v>2.9074074074074075E-2</v>
      </c>
    </row>
    <row r="18" spans="1:10" x14ac:dyDescent="0.4">
      <c r="A18" s="1" t="s">
        <v>2043</v>
      </c>
      <c r="B18" s="1" t="s">
        <v>2096</v>
      </c>
      <c r="C18" s="1">
        <v>17</v>
      </c>
      <c r="D18" s="1">
        <v>8106</v>
      </c>
      <c r="E18" s="1" t="s">
        <v>2136</v>
      </c>
      <c r="F18" s="1" t="s">
        <v>2137</v>
      </c>
      <c r="H18" s="1" t="s">
        <v>14</v>
      </c>
      <c r="I18" s="1" t="s">
        <v>1512</v>
      </c>
      <c r="J18" s="2">
        <v>3.0578703703703702E-2</v>
      </c>
    </row>
    <row r="19" spans="1:10" x14ac:dyDescent="0.4">
      <c r="A19" s="1" t="s">
        <v>2043</v>
      </c>
      <c r="B19" s="1" t="s">
        <v>2096</v>
      </c>
      <c r="C19" s="1">
        <v>18</v>
      </c>
      <c r="D19" s="1">
        <v>8108</v>
      </c>
      <c r="E19" s="1" t="s">
        <v>1554</v>
      </c>
      <c r="F19" s="1" t="s">
        <v>1555</v>
      </c>
      <c r="G19" s="1" t="s">
        <v>1556</v>
      </c>
      <c r="H19" s="1" t="s">
        <v>14</v>
      </c>
      <c r="I19" s="1" t="s">
        <v>15</v>
      </c>
      <c r="J19" s="2">
        <v>3.0590277777777775E-2</v>
      </c>
    </row>
    <row r="20" spans="1:10" x14ac:dyDescent="0.4">
      <c r="A20" s="1" t="s">
        <v>2043</v>
      </c>
      <c r="B20" s="1" t="s">
        <v>2096</v>
      </c>
      <c r="C20" s="1">
        <v>19</v>
      </c>
      <c r="D20" s="1">
        <v>8110</v>
      </c>
      <c r="E20" s="1" t="s">
        <v>2138</v>
      </c>
      <c r="F20" s="1" t="s">
        <v>2139</v>
      </c>
      <c r="H20" s="1" t="s">
        <v>14</v>
      </c>
      <c r="I20" s="1" t="s">
        <v>93</v>
      </c>
      <c r="J20" s="2">
        <v>3.0891203703703702E-2</v>
      </c>
    </row>
    <row r="21" spans="1:10" x14ac:dyDescent="0.4">
      <c r="A21" s="1" t="s">
        <v>2043</v>
      </c>
      <c r="B21" s="1" t="s">
        <v>2096</v>
      </c>
      <c r="C21" s="1">
        <v>20</v>
      </c>
      <c r="D21" s="1">
        <v>8105</v>
      </c>
      <c r="E21" s="1" t="s">
        <v>2140</v>
      </c>
      <c r="F21" s="1" t="s">
        <v>2141</v>
      </c>
      <c r="G21" s="1" t="s">
        <v>1539</v>
      </c>
      <c r="H21" s="1" t="s">
        <v>14</v>
      </c>
      <c r="I21" s="1" t="s">
        <v>24</v>
      </c>
      <c r="J21" s="2">
        <v>3.1469907407407412E-2</v>
      </c>
    </row>
    <row r="22" spans="1:10" x14ac:dyDescent="0.4">
      <c r="A22" s="1" t="s">
        <v>2043</v>
      </c>
      <c r="B22" s="1" t="s">
        <v>2096</v>
      </c>
      <c r="C22" s="1">
        <v>21</v>
      </c>
      <c r="D22" s="1">
        <v>8115</v>
      </c>
      <c r="E22" s="1" t="s">
        <v>2142</v>
      </c>
      <c r="F22" s="1" t="s">
        <v>2143</v>
      </c>
      <c r="H22" s="1" t="s">
        <v>14</v>
      </c>
      <c r="I22" s="1" t="s">
        <v>15</v>
      </c>
      <c r="J22" s="2">
        <v>3.1655092592592596E-2</v>
      </c>
    </row>
    <row r="23" spans="1:10" x14ac:dyDescent="0.4">
      <c r="A23" s="1" t="s">
        <v>2043</v>
      </c>
      <c r="B23" s="1" t="s">
        <v>2096</v>
      </c>
      <c r="C23" s="1">
        <v>22</v>
      </c>
      <c r="D23" s="1">
        <v>8124</v>
      </c>
      <c r="E23" s="1" t="s">
        <v>2144</v>
      </c>
      <c r="F23" s="1" t="s">
        <v>2145</v>
      </c>
      <c r="H23" s="1" t="s">
        <v>14</v>
      </c>
      <c r="I23" s="1" t="s">
        <v>33</v>
      </c>
      <c r="J23" s="2">
        <v>3.1805555555555552E-2</v>
      </c>
    </row>
    <row r="24" spans="1:10" x14ac:dyDescent="0.4">
      <c r="A24" s="1" t="s">
        <v>2043</v>
      </c>
      <c r="B24" s="1" t="s">
        <v>2096</v>
      </c>
      <c r="C24" s="1">
        <v>23</v>
      </c>
      <c r="D24" s="1">
        <v>8129</v>
      </c>
      <c r="E24" s="1" t="s">
        <v>2146</v>
      </c>
      <c r="F24" s="1" t="s">
        <v>2147</v>
      </c>
      <c r="H24" s="1" t="s">
        <v>14</v>
      </c>
      <c r="I24" s="1" t="s">
        <v>93</v>
      </c>
      <c r="J24" s="2">
        <v>3.2071759259259258E-2</v>
      </c>
    </row>
    <row r="25" spans="1:10" x14ac:dyDescent="0.4">
      <c r="A25" s="1" t="s">
        <v>2043</v>
      </c>
      <c r="B25" s="1" t="s">
        <v>2096</v>
      </c>
      <c r="C25" s="1">
        <v>24</v>
      </c>
      <c r="D25" s="1">
        <v>8145</v>
      </c>
      <c r="E25" s="1" t="s">
        <v>2148</v>
      </c>
      <c r="F25" s="1" t="s">
        <v>2149</v>
      </c>
      <c r="H25" s="1" t="s">
        <v>104</v>
      </c>
      <c r="I25" s="1" t="s">
        <v>2150</v>
      </c>
      <c r="J25" s="2">
        <v>3.2118055555555559E-2</v>
      </c>
    </row>
    <row r="26" spans="1:10" x14ac:dyDescent="0.4">
      <c r="A26" s="1" t="s">
        <v>2043</v>
      </c>
      <c r="B26" s="1" t="s">
        <v>2096</v>
      </c>
      <c r="C26" s="1">
        <v>25</v>
      </c>
      <c r="D26" s="1">
        <v>8125</v>
      </c>
      <c r="E26" s="1" t="s">
        <v>2151</v>
      </c>
      <c r="F26" s="1" t="s">
        <v>2152</v>
      </c>
      <c r="G26" s="1" t="s">
        <v>125</v>
      </c>
      <c r="H26" s="1" t="s">
        <v>14</v>
      </c>
      <c r="I26" s="1" t="s">
        <v>15</v>
      </c>
      <c r="J26" s="2">
        <v>3.2326388888888884E-2</v>
      </c>
    </row>
    <row r="27" spans="1:10" x14ac:dyDescent="0.4">
      <c r="A27" s="1" t="s">
        <v>2043</v>
      </c>
      <c r="B27" s="1" t="s">
        <v>2096</v>
      </c>
      <c r="C27" s="1">
        <v>26</v>
      </c>
      <c r="D27" s="1">
        <v>8139</v>
      </c>
      <c r="E27" s="1" t="s">
        <v>2153</v>
      </c>
      <c r="F27" s="1" t="s">
        <v>2154</v>
      </c>
      <c r="H27" s="1" t="s">
        <v>104</v>
      </c>
      <c r="I27" s="1" t="s">
        <v>2155</v>
      </c>
      <c r="J27" s="2">
        <v>3.4826388888888886E-2</v>
      </c>
    </row>
    <row r="28" spans="1:10" x14ac:dyDescent="0.4">
      <c r="A28" s="1" t="s">
        <v>2043</v>
      </c>
      <c r="B28" s="1" t="s">
        <v>2096</v>
      </c>
      <c r="C28" s="1">
        <v>27</v>
      </c>
      <c r="D28" s="1">
        <v>8149</v>
      </c>
      <c r="E28" s="1" t="s">
        <v>2156</v>
      </c>
      <c r="F28" s="1" t="s">
        <v>2157</v>
      </c>
      <c r="H28" s="1" t="s">
        <v>14</v>
      </c>
      <c r="I28" s="1" t="s">
        <v>15</v>
      </c>
      <c r="J28" s="2">
        <v>3.5115740740740746E-2</v>
      </c>
    </row>
    <row r="29" spans="1:10" x14ac:dyDescent="0.4">
      <c r="A29" s="1" t="s">
        <v>2043</v>
      </c>
      <c r="B29" s="1" t="s">
        <v>2096</v>
      </c>
      <c r="C29" s="1">
        <v>28</v>
      </c>
      <c r="D29" s="1">
        <v>8123</v>
      </c>
      <c r="E29" s="1" t="s">
        <v>2158</v>
      </c>
      <c r="F29" s="1" t="s">
        <v>2159</v>
      </c>
      <c r="G29" s="1" t="s">
        <v>2160</v>
      </c>
      <c r="H29" s="1" t="s">
        <v>104</v>
      </c>
      <c r="I29" s="1" t="s">
        <v>1563</v>
      </c>
      <c r="J29" s="2">
        <v>3.5833333333333335E-2</v>
      </c>
    </row>
    <row r="30" spans="1:10" x14ac:dyDescent="0.4">
      <c r="A30" s="1" t="s">
        <v>2043</v>
      </c>
      <c r="B30" s="1" t="s">
        <v>2096</v>
      </c>
      <c r="C30" s="1">
        <v>29</v>
      </c>
      <c r="D30" s="1">
        <v>8146</v>
      </c>
      <c r="E30" s="1" t="s">
        <v>2161</v>
      </c>
      <c r="F30" s="1" t="s">
        <v>2162</v>
      </c>
      <c r="G30" s="1" t="s">
        <v>2163</v>
      </c>
      <c r="H30" s="1" t="s">
        <v>143</v>
      </c>
      <c r="I30" s="1" t="s">
        <v>2164</v>
      </c>
      <c r="J30" s="2">
        <v>3.6724537037037035E-2</v>
      </c>
    </row>
    <row r="31" spans="1:10" x14ac:dyDescent="0.4">
      <c r="A31" s="1" t="s">
        <v>2043</v>
      </c>
      <c r="B31" s="1" t="s">
        <v>2096</v>
      </c>
      <c r="C31" s="1">
        <v>30</v>
      </c>
      <c r="D31" s="1">
        <v>8147</v>
      </c>
      <c r="E31" s="1" t="s">
        <v>2165</v>
      </c>
      <c r="F31" s="1" t="s">
        <v>2166</v>
      </c>
      <c r="H31" s="1" t="s">
        <v>14</v>
      </c>
      <c r="I31" s="1" t="s">
        <v>93</v>
      </c>
      <c r="J31" s="2">
        <v>3.6759259259259255E-2</v>
      </c>
    </row>
    <row r="32" spans="1:10" x14ac:dyDescent="0.4">
      <c r="A32" s="1" t="s">
        <v>2043</v>
      </c>
      <c r="B32" s="1" t="s">
        <v>2096</v>
      </c>
      <c r="C32" s="1">
        <v>31</v>
      </c>
      <c r="D32" s="1">
        <v>8101</v>
      </c>
      <c r="E32" s="1" t="s">
        <v>2167</v>
      </c>
      <c r="F32" s="1" t="s">
        <v>2168</v>
      </c>
      <c r="H32" s="1" t="s">
        <v>14</v>
      </c>
      <c r="I32" s="1" t="s">
        <v>154</v>
      </c>
      <c r="J32" s="2">
        <v>3.6793981481481483E-2</v>
      </c>
    </row>
    <row r="33" spans="1:12" x14ac:dyDescent="0.4">
      <c r="A33" s="1" t="s">
        <v>2043</v>
      </c>
      <c r="B33" s="1" t="s">
        <v>2096</v>
      </c>
      <c r="C33" s="1">
        <v>32</v>
      </c>
      <c r="D33" s="1">
        <v>8102</v>
      </c>
      <c r="E33" s="1" t="s">
        <v>2169</v>
      </c>
      <c r="F33" s="1" t="s">
        <v>2170</v>
      </c>
      <c r="G33" s="1" t="s">
        <v>2171</v>
      </c>
      <c r="H33" s="1" t="s">
        <v>14</v>
      </c>
      <c r="I33" s="1" t="s">
        <v>15</v>
      </c>
      <c r="J33" s="2">
        <v>3.847222222222222E-2</v>
      </c>
    </row>
    <row r="34" spans="1:12" x14ac:dyDescent="0.4">
      <c r="A34" s="1" t="s">
        <v>2043</v>
      </c>
      <c r="B34" s="1" t="s">
        <v>2096</v>
      </c>
      <c r="C34" s="1">
        <v>33</v>
      </c>
      <c r="D34" s="1">
        <v>8104</v>
      </c>
      <c r="E34" s="1" t="s">
        <v>2172</v>
      </c>
      <c r="F34" s="1" t="s">
        <v>2173</v>
      </c>
      <c r="G34" s="1" t="s">
        <v>2174</v>
      </c>
      <c r="H34" s="1" t="s">
        <v>14</v>
      </c>
      <c r="I34" s="1" t="s">
        <v>15</v>
      </c>
      <c r="J34" s="2">
        <v>3.8634259259259257E-2</v>
      </c>
    </row>
    <row r="35" spans="1:12" x14ac:dyDescent="0.4">
      <c r="A35" s="1" t="s">
        <v>2043</v>
      </c>
      <c r="B35" s="1" t="s">
        <v>2096</v>
      </c>
      <c r="C35" s="1">
        <v>34</v>
      </c>
      <c r="D35" s="1">
        <v>8144</v>
      </c>
      <c r="E35" s="1" t="s">
        <v>2175</v>
      </c>
      <c r="F35" s="1" t="s">
        <v>2176</v>
      </c>
      <c r="H35" s="1" t="s">
        <v>640</v>
      </c>
      <c r="I35" s="1" t="s">
        <v>2177</v>
      </c>
      <c r="J35" s="2">
        <v>3.9097222222222221E-2</v>
      </c>
    </row>
    <row r="36" spans="1:12" x14ac:dyDescent="0.4">
      <c r="A36" s="1" t="s">
        <v>2043</v>
      </c>
      <c r="B36" s="1" t="s">
        <v>2096</v>
      </c>
      <c r="C36" s="1">
        <v>35</v>
      </c>
      <c r="D36" s="1">
        <v>8117</v>
      </c>
      <c r="E36" s="1" t="s">
        <v>2178</v>
      </c>
      <c r="F36" s="1" t="s">
        <v>2179</v>
      </c>
      <c r="H36" s="1" t="s">
        <v>14</v>
      </c>
      <c r="I36" s="1" t="s">
        <v>15</v>
      </c>
      <c r="J36" s="2">
        <v>3.920138888888889E-2</v>
      </c>
    </row>
    <row r="37" spans="1:12" x14ac:dyDescent="0.4">
      <c r="A37" s="1" t="s">
        <v>2043</v>
      </c>
      <c r="B37" s="1" t="s">
        <v>2096</v>
      </c>
      <c r="C37" s="1">
        <v>36</v>
      </c>
      <c r="D37" s="1">
        <v>8107</v>
      </c>
      <c r="E37" s="1" t="s">
        <v>2180</v>
      </c>
      <c r="F37" s="1" t="s">
        <v>2181</v>
      </c>
      <c r="H37" s="1" t="s">
        <v>14</v>
      </c>
      <c r="I37" s="1" t="s">
        <v>1438</v>
      </c>
      <c r="J37" s="2">
        <v>4.0057870370370369E-2</v>
      </c>
    </row>
    <row r="38" spans="1:12" x14ac:dyDescent="0.4">
      <c r="A38" s="1" t="s">
        <v>2043</v>
      </c>
      <c r="B38" s="1" t="s">
        <v>2096</v>
      </c>
      <c r="C38" s="1">
        <v>37</v>
      </c>
      <c r="D38" s="1">
        <v>8150</v>
      </c>
      <c r="E38" s="1" t="s">
        <v>2182</v>
      </c>
      <c r="F38" s="1" t="s">
        <v>2183</v>
      </c>
      <c r="H38" s="1" t="s">
        <v>14</v>
      </c>
      <c r="I38" s="1" t="s">
        <v>93</v>
      </c>
      <c r="J38" s="2">
        <v>4.0081018518518523E-2</v>
      </c>
    </row>
    <row r="39" spans="1:12" x14ac:dyDescent="0.4">
      <c r="A39" s="1" t="s">
        <v>2043</v>
      </c>
      <c r="B39" s="1" t="s">
        <v>2096</v>
      </c>
      <c r="C39" s="1">
        <v>38</v>
      </c>
      <c r="D39" s="1">
        <v>8127</v>
      </c>
      <c r="E39" s="1" t="s">
        <v>2184</v>
      </c>
      <c r="F39" s="1" t="s">
        <v>2185</v>
      </c>
      <c r="H39" s="1" t="s">
        <v>49</v>
      </c>
      <c r="I39" s="1" t="s">
        <v>1662</v>
      </c>
      <c r="J39" s="2">
        <v>4.040509259259259E-2</v>
      </c>
    </row>
    <row r="40" spans="1:12" x14ac:dyDescent="0.4">
      <c r="A40" s="1" t="s">
        <v>2043</v>
      </c>
      <c r="B40" s="1" t="s">
        <v>2096</v>
      </c>
      <c r="C40" s="1">
        <v>39</v>
      </c>
      <c r="D40" s="1">
        <v>8140</v>
      </c>
      <c r="E40" s="1" t="s">
        <v>2186</v>
      </c>
      <c r="F40" s="1" t="s">
        <v>2187</v>
      </c>
      <c r="H40" s="1" t="s">
        <v>143</v>
      </c>
      <c r="I40" s="1" t="s">
        <v>1509</v>
      </c>
      <c r="J40" s="2">
        <v>4.0590277777777781E-2</v>
      </c>
    </row>
    <row r="41" spans="1:12" x14ac:dyDescent="0.4">
      <c r="A41" s="1" t="s">
        <v>2043</v>
      </c>
      <c r="B41" s="1" t="s">
        <v>2096</v>
      </c>
      <c r="C41" s="1">
        <v>40</v>
      </c>
      <c r="D41" s="1">
        <v>8114</v>
      </c>
      <c r="E41" s="1" t="s">
        <v>2188</v>
      </c>
      <c r="F41" s="1" t="s">
        <v>2189</v>
      </c>
      <c r="G41" s="1" t="s">
        <v>2119</v>
      </c>
      <c r="H41" s="1" t="s">
        <v>14</v>
      </c>
      <c r="I41" s="1" t="s">
        <v>93</v>
      </c>
      <c r="J41" s="2">
        <v>4.1030092592592597E-2</v>
      </c>
    </row>
    <row r="42" spans="1:12" x14ac:dyDescent="0.4">
      <c r="A42" s="1" t="s">
        <v>2043</v>
      </c>
      <c r="B42" s="1" t="s">
        <v>2096</v>
      </c>
      <c r="C42" s="1">
        <v>41</v>
      </c>
      <c r="D42" s="1">
        <v>8137</v>
      </c>
      <c r="E42" s="1" t="s">
        <v>2190</v>
      </c>
      <c r="F42" s="1" t="s">
        <v>2191</v>
      </c>
      <c r="G42" s="1" t="s">
        <v>2192</v>
      </c>
      <c r="H42" s="1" t="s">
        <v>14</v>
      </c>
      <c r="I42" s="1" t="s">
        <v>154</v>
      </c>
      <c r="J42" s="2">
        <v>4.1863425925925929E-2</v>
      </c>
    </row>
    <row r="43" spans="1:12" x14ac:dyDescent="0.4">
      <c r="A43" s="1" t="s">
        <v>2043</v>
      </c>
      <c r="B43" s="1" t="s">
        <v>2096</v>
      </c>
      <c r="C43" s="1">
        <v>42</v>
      </c>
      <c r="D43" s="1">
        <v>8151</v>
      </c>
      <c r="E43" s="1" t="s">
        <v>2193</v>
      </c>
      <c r="F43" s="1" t="s">
        <v>2194</v>
      </c>
      <c r="H43" s="1" t="s">
        <v>14</v>
      </c>
      <c r="I43" s="1" t="s">
        <v>15</v>
      </c>
      <c r="J43" s="2">
        <v>4.2430555555555555E-2</v>
      </c>
      <c r="L43" s="7" t="str">
        <f>HYPERLINK("#種目名!$A$1","もどる")</f>
        <v>もどる</v>
      </c>
    </row>
    <row r="44" spans="1:12" x14ac:dyDescent="0.4">
      <c r="A44" s="1" t="s">
        <v>2043</v>
      </c>
      <c r="B44" s="1" t="s">
        <v>2096</v>
      </c>
      <c r="C44" s="1">
        <v>43</v>
      </c>
      <c r="D44" s="1">
        <v>8128</v>
      </c>
      <c r="E44" s="1" t="s">
        <v>2195</v>
      </c>
      <c r="F44" s="1" t="s">
        <v>2196</v>
      </c>
      <c r="G44" s="1" t="s">
        <v>2197</v>
      </c>
      <c r="H44" s="1" t="s">
        <v>14</v>
      </c>
      <c r="I44" s="1" t="s">
        <v>33</v>
      </c>
      <c r="J44" s="2">
        <v>4.6747685185185184E-2</v>
      </c>
      <c r="L44" s="8"/>
    </row>
  </sheetData>
  <mergeCells count="2">
    <mergeCell ref="L1:L2"/>
    <mergeCell ref="L43:L44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6FA-4DCD-46FF-B5AF-27BA31304ECD}">
  <dimension ref="A1:L122"/>
  <sheetViews>
    <sheetView topLeftCell="A46" workbookViewId="0">
      <selection activeCell="L62" sqref="L62:L63"/>
    </sheetView>
  </sheetViews>
  <sheetFormatPr defaultRowHeight="18.75" x14ac:dyDescent="0.4"/>
  <cols>
    <col min="1" max="1" width="14.375" style="1" bestFit="1" customWidth="1"/>
    <col min="2" max="2" width="22.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3" style="1" bestFit="1" customWidth="1"/>
    <col min="7" max="7" width="26.375" style="1" bestFit="1" customWidth="1"/>
    <col min="8" max="8" width="9" style="1"/>
    <col min="9" max="9" width="9.87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2198</v>
      </c>
      <c r="C2" s="1">
        <v>1</v>
      </c>
      <c r="D2" s="1">
        <v>8336</v>
      </c>
      <c r="E2" s="1" t="s">
        <v>2199</v>
      </c>
      <c r="F2" s="1" t="s">
        <v>2200</v>
      </c>
      <c r="G2" s="1" t="s">
        <v>2201</v>
      </c>
      <c r="H2" s="1" t="s">
        <v>558</v>
      </c>
      <c r="I2" s="1" t="s">
        <v>2202</v>
      </c>
      <c r="J2" s="2">
        <v>2.2939814814814816E-2</v>
      </c>
      <c r="L2" s="8"/>
    </row>
    <row r="3" spans="1:12" x14ac:dyDescent="0.4">
      <c r="A3" s="1" t="s">
        <v>2043</v>
      </c>
      <c r="B3" s="1" t="s">
        <v>2198</v>
      </c>
      <c r="C3" s="1">
        <v>2</v>
      </c>
      <c r="D3" s="1">
        <v>8323</v>
      </c>
      <c r="E3" s="1" t="s">
        <v>1594</v>
      </c>
      <c r="F3" s="1" t="s">
        <v>1595</v>
      </c>
      <c r="H3" s="1" t="s">
        <v>49</v>
      </c>
      <c r="I3" s="1" t="s">
        <v>614</v>
      </c>
      <c r="J3" s="2">
        <v>2.3078703703703702E-2</v>
      </c>
    </row>
    <row r="4" spans="1:12" x14ac:dyDescent="0.4">
      <c r="A4" s="1" t="s">
        <v>2043</v>
      </c>
      <c r="B4" s="1" t="s">
        <v>2198</v>
      </c>
      <c r="C4" s="1">
        <v>3</v>
      </c>
      <c r="D4" s="1">
        <v>8297</v>
      </c>
      <c r="E4" s="1" t="s">
        <v>2203</v>
      </c>
      <c r="F4" s="1" t="s">
        <v>2204</v>
      </c>
      <c r="G4" s="1" t="s">
        <v>2205</v>
      </c>
      <c r="H4" s="1" t="s">
        <v>14</v>
      </c>
      <c r="I4" s="1" t="s">
        <v>1516</v>
      </c>
      <c r="J4" s="2">
        <v>2.3807870370370368E-2</v>
      </c>
    </row>
    <row r="5" spans="1:12" x14ac:dyDescent="0.4">
      <c r="A5" s="1" t="s">
        <v>2043</v>
      </c>
      <c r="B5" s="1" t="s">
        <v>2198</v>
      </c>
      <c r="C5" s="1">
        <v>4</v>
      </c>
      <c r="D5" s="1">
        <v>8265</v>
      </c>
      <c r="E5" s="1" t="s">
        <v>2206</v>
      </c>
      <c r="F5" s="1" t="s">
        <v>2207</v>
      </c>
      <c r="G5" s="1" t="s">
        <v>1596</v>
      </c>
      <c r="H5" s="1" t="s">
        <v>14</v>
      </c>
      <c r="I5" s="1" t="s">
        <v>15</v>
      </c>
      <c r="J5" s="2">
        <v>2.461805555555556E-2</v>
      </c>
    </row>
    <row r="6" spans="1:12" x14ac:dyDescent="0.4">
      <c r="A6" s="1" t="s">
        <v>2043</v>
      </c>
      <c r="B6" s="1" t="s">
        <v>2198</v>
      </c>
      <c r="C6" s="1">
        <v>5</v>
      </c>
      <c r="D6" s="1">
        <v>8292</v>
      </c>
      <c r="E6" s="1" t="s">
        <v>2208</v>
      </c>
      <c r="F6" s="1" t="s">
        <v>2209</v>
      </c>
      <c r="G6" s="1" t="s">
        <v>2210</v>
      </c>
      <c r="H6" s="1" t="s">
        <v>14</v>
      </c>
      <c r="I6" s="1" t="s">
        <v>15</v>
      </c>
      <c r="J6" s="2">
        <v>2.4641203703703703E-2</v>
      </c>
    </row>
    <row r="7" spans="1:12" x14ac:dyDescent="0.4">
      <c r="A7" s="1" t="s">
        <v>2043</v>
      </c>
      <c r="B7" s="1" t="s">
        <v>2198</v>
      </c>
      <c r="C7" s="1">
        <v>6</v>
      </c>
      <c r="D7" s="1">
        <v>8296</v>
      </c>
      <c r="E7" s="1" t="s">
        <v>2211</v>
      </c>
      <c r="F7" s="1" t="s">
        <v>2212</v>
      </c>
      <c r="H7" s="1" t="s">
        <v>143</v>
      </c>
      <c r="I7" s="1" t="s">
        <v>2213</v>
      </c>
      <c r="J7" s="2">
        <v>2.4687499999999998E-2</v>
      </c>
    </row>
    <row r="8" spans="1:12" x14ac:dyDescent="0.4">
      <c r="A8" s="1" t="s">
        <v>2043</v>
      </c>
      <c r="B8" s="1" t="s">
        <v>2198</v>
      </c>
      <c r="C8" s="1">
        <v>7</v>
      </c>
      <c r="D8" s="1">
        <v>8204</v>
      </c>
      <c r="E8" s="1" t="s">
        <v>2214</v>
      </c>
      <c r="F8" s="1" t="s">
        <v>2215</v>
      </c>
      <c r="G8" s="1" t="s">
        <v>1596</v>
      </c>
      <c r="H8" s="1" t="s">
        <v>14</v>
      </c>
      <c r="I8" s="1" t="s">
        <v>15</v>
      </c>
      <c r="J8" s="2">
        <v>2.476851851851852E-2</v>
      </c>
    </row>
    <row r="9" spans="1:12" x14ac:dyDescent="0.4">
      <c r="A9" s="1" t="s">
        <v>2043</v>
      </c>
      <c r="B9" s="1" t="s">
        <v>2198</v>
      </c>
      <c r="C9" s="1">
        <v>8</v>
      </c>
      <c r="D9" s="1">
        <v>8280</v>
      </c>
      <c r="E9" s="1" t="s">
        <v>2216</v>
      </c>
      <c r="F9" s="1" t="s">
        <v>2217</v>
      </c>
      <c r="G9" s="1" t="s">
        <v>2218</v>
      </c>
      <c r="H9" s="1" t="s">
        <v>14</v>
      </c>
      <c r="I9" s="1" t="s">
        <v>24</v>
      </c>
      <c r="J9" s="2">
        <v>2.4895833333333336E-2</v>
      </c>
    </row>
    <row r="10" spans="1:12" x14ac:dyDescent="0.4">
      <c r="A10" s="1" t="s">
        <v>2043</v>
      </c>
      <c r="B10" s="1" t="s">
        <v>2198</v>
      </c>
      <c r="C10" s="1">
        <v>9</v>
      </c>
      <c r="D10" s="1">
        <v>8229</v>
      </c>
      <c r="E10" s="1" t="s">
        <v>2219</v>
      </c>
      <c r="F10" s="1" t="s">
        <v>2220</v>
      </c>
      <c r="G10" s="1" t="s">
        <v>2221</v>
      </c>
      <c r="H10" s="1" t="s">
        <v>14</v>
      </c>
      <c r="I10" s="1" t="s">
        <v>15</v>
      </c>
      <c r="J10" s="2">
        <v>2.5451388888888888E-2</v>
      </c>
    </row>
    <row r="11" spans="1:12" x14ac:dyDescent="0.4">
      <c r="A11" s="1" t="s">
        <v>2043</v>
      </c>
      <c r="B11" s="1" t="s">
        <v>2198</v>
      </c>
      <c r="C11" s="1">
        <v>10</v>
      </c>
      <c r="D11" s="1">
        <v>8203</v>
      </c>
      <c r="E11" s="1" t="s">
        <v>51</v>
      </c>
      <c r="F11" s="1" t="s">
        <v>52</v>
      </c>
      <c r="H11" s="1" t="s">
        <v>14</v>
      </c>
      <c r="I11" s="1" t="s">
        <v>15</v>
      </c>
      <c r="J11" s="2">
        <v>2.585648148148148E-2</v>
      </c>
    </row>
    <row r="12" spans="1:12" x14ac:dyDescent="0.4">
      <c r="A12" s="1" t="s">
        <v>2043</v>
      </c>
      <c r="B12" s="1" t="s">
        <v>2198</v>
      </c>
      <c r="C12" s="1">
        <v>11</v>
      </c>
      <c r="D12" s="1">
        <v>8271</v>
      </c>
      <c r="E12" s="1" t="s">
        <v>2222</v>
      </c>
      <c r="F12" s="1" t="s">
        <v>2223</v>
      </c>
      <c r="G12" s="1" t="s">
        <v>2224</v>
      </c>
      <c r="H12" s="1" t="s">
        <v>14</v>
      </c>
      <c r="I12" s="1" t="s">
        <v>15</v>
      </c>
      <c r="J12" s="2">
        <v>2.585648148148148E-2</v>
      </c>
    </row>
    <row r="13" spans="1:12" x14ac:dyDescent="0.4">
      <c r="A13" s="1" t="s">
        <v>2043</v>
      </c>
      <c r="B13" s="1" t="s">
        <v>2198</v>
      </c>
      <c r="C13" s="1">
        <v>12</v>
      </c>
      <c r="D13" s="1">
        <v>8306</v>
      </c>
      <c r="E13" s="1" t="s">
        <v>301</v>
      </c>
      <c r="F13" s="1" t="s">
        <v>302</v>
      </c>
      <c r="H13" s="1" t="s">
        <v>14</v>
      </c>
      <c r="I13" s="1" t="s">
        <v>15</v>
      </c>
      <c r="J13" s="2">
        <v>2.6435185185185187E-2</v>
      </c>
    </row>
    <row r="14" spans="1:12" x14ac:dyDescent="0.4">
      <c r="A14" s="1" t="s">
        <v>2043</v>
      </c>
      <c r="B14" s="1" t="s">
        <v>2198</v>
      </c>
      <c r="C14" s="1">
        <v>13</v>
      </c>
      <c r="D14" s="1">
        <v>8293</v>
      </c>
      <c r="E14" s="1" t="s">
        <v>2225</v>
      </c>
      <c r="F14" s="1" t="s">
        <v>2226</v>
      </c>
      <c r="H14" s="1" t="s">
        <v>104</v>
      </c>
      <c r="I14" s="1" t="s">
        <v>795</v>
      </c>
      <c r="J14" s="2">
        <v>2.6527777777777779E-2</v>
      </c>
    </row>
    <row r="15" spans="1:12" x14ac:dyDescent="0.4">
      <c r="A15" s="1" t="s">
        <v>2043</v>
      </c>
      <c r="B15" s="1" t="s">
        <v>2198</v>
      </c>
      <c r="C15" s="1">
        <v>14</v>
      </c>
      <c r="D15" s="1">
        <v>8270</v>
      </c>
      <c r="E15" s="1" t="s">
        <v>592</v>
      </c>
      <c r="F15" s="1" t="s">
        <v>593</v>
      </c>
      <c r="H15" s="1" t="s">
        <v>14</v>
      </c>
      <c r="I15" s="1" t="s">
        <v>15</v>
      </c>
      <c r="J15" s="2">
        <v>2.6689814814814816E-2</v>
      </c>
    </row>
    <row r="16" spans="1:12" x14ac:dyDescent="0.4">
      <c r="A16" s="1" t="s">
        <v>2043</v>
      </c>
      <c r="B16" s="1" t="s">
        <v>2198</v>
      </c>
      <c r="C16" s="1">
        <v>15</v>
      </c>
      <c r="D16" s="1">
        <v>8209</v>
      </c>
      <c r="E16" s="1" t="s">
        <v>2227</v>
      </c>
      <c r="F16" s="1" t="s">
        <v>2228</v>
      </c>
      <c r="H16" s="1" t="s">
        <v>143</v>
      </c>
      <c r="I16" s="1" t="s">
        <v>2229</v>
      </c>
      <c r="J16" s="2">
        <v>2.6701388888888889E-2</v>
      </c>
    </row>
    <row r="17" spans="1:10" x14ac:dyDescent="0.4">
      <c r="A17" s="1" t="s">
        <v>2043</v>
      </c>
      <c r="B17" s="1" t="s">
        <v>2198</v>
      </c>
      <c r="C17" s="1">
        <v>16</v>
      </c>
      <c r="D17" s="1">
        <v>8315</v>
      </c>
      <c r="E17" s="1" t="s">
        <v>2230</v>
      </c>
      <c r="F17" s="1" t="s">
        <v>2231</v>
      </c>
      <c r="H17" s="1" t="s">
        <v>143</v>
      </c>
      <c r="I17" s="1" t="s">
        <v>2093</v>
      </c>
      <c r="J17" s="2">
        <v>2.7060185185185187E-2</v>
      </c>
    </row>
    <row r="18" spans="1:10" x14ac:dyDescent="0.4">
      <c r="A18" s="1" t="s">
        <v>2043</v>
      </c>
      <c r="B18" s="1" t="s">
        <v>2198</v>
      </c>
      <c r="C18" s="1">
        <v>17</v>
      </c>
      <c r="D18" s="1">
        <v>8319</v>
      </c>
      <c r="E18" s="1" t="s">
        <v>2232</v>
      </c>
      <c r="F18" s="1" t="s">
        <v>2233</v>
      </c>
      <c r="G18" s="1" t="s">
        <v>2234</v>
      </c>
      <c r="H18" s="1" t="s">
        <v>14</v>
      </c>
      <c r="I18" s="1" t="s">
        <v>15</v>
      </c>
      <c r="J18" s="2">
        <v>2.7164351851851853E-2</v>
      </c>
    </row>
    <row r="19" spans="1:10" x14ac:dyDescent="0.4">
      <c r="A19" s="1" t="s">
        <v>2043</v>
      </c>
      <c r="B19" s="1" t="s">
        <v>2198</v>
      </c>
      <c r="C19" s="1">
        <v>18</v>
      </c>
      <c r="D19" s="1">
        <v>8302</v>
      </c>
      <c r="E19" s="1" t="s">
        <v>2235</v>
      </c>
      <c r="F19" s="1" t="s">
        <v>2236</v>
      </c>
      <c r="H19" s="1" t="s">
        <v>14</v>
      </c>
      <c r="I19" s="1" t="s">
        <v>1144</v>
      </c>
      <c r="J19" s="2">
        <v>2.7199074074074073E-2</v>
      </c>
    </row>
    <row r="20" spans="1:10" x14ac:dyDescent="0.4">
      <c r="A20" s="1" t="s">
        <v>2043</v>
      </c>
      <c r="B20" s="1" t="s">
        <v>2198</v>
      </c>
      <c r="C20" s="1">
        <v>19</v>
      </c>
      <c r="D20" s="1">
        <v>8276</v>
      </c>
      <c r="E20" s="1" t="s">
        <v>2237</v>
      </c>
      <c r="F20" s="1" t="s">
        <v>2238</v>
      </c>
      <c r="G20" s="1" t="s">
        <v>1596</v>
      </c>
      <c r="H20" s="1" t="s">
        <v>14</v>
      </c>
      <c r="I20" s="1" t="s">
        <v>15</v>
      </c>
      <c r="J20" s="2">
        <v>2.7222222222222228E-2</v>
      </c>
    </row>
    <row r="21" spans="1:10" x14ac:dyDescent="0.4">
      <c r="A21" s="1" t="s">
        <v>2043</v>
      </c>
      <c r="B21" s="1" t="s">
        <v>2198</v>
      </c>
      <c r="C21" s="1">
        <v>20</v>
      </c>
      <c r="D21" s="1">
        <v>8304</v>
      </c>
      <c r="E21" s="1" t="s">
        <v>2239</v>
      </c>
      <c r="F21" s="1" t="s">
        <v>2240</v>
      </c>
      <c r="H21" s="1" t="s">
        <v>14</v>
      </c>
      <c r="I21" s="1" t="s">
        <v>1144</v>
      </c>
      <c r="J21" s="2">
        <v>2.7233796296296298E-2</v>
      </c>
    </row>
    <row r="22" spans="1:10" x14ac:dyDescent="0.4">
      <c r="A22" s="1" t="s">
        <v>2043</v>
      </c>
      <c r="B22" s="1" t="s">
        <v>2198</v>
      </c>
      <c r="C22" s="1">
        <v>21</v>
      </c>
      <c r="D22" s="1">
        <v>8234</v>
      </c>
      <c r="E22" s="1" t="s">
        <v>2241</v>
      </c>
      <c r="F22" s="1" t="s">
        <v>2242</v>
      </c>
      <c r="H22" s="1" t="s">
        <v>14</v>
      </c>
      <c r="I22" s="1" t="s">
        <v>33</v>
      </c>
      <c r="J22" s="2">
        <v>2.75E-2</v>
      </c>
    </row>
    <row r="23" spans="1:10" x14ac:dyDescent="0.4">
      <c r="A23" s="1" t="s">
        <v>2043</v>
      </c>
      <c r="B23" s="1" t="s">
        <v>2198</v>
      </c>
      <c r="C23" s="1">
        <v>22</v>
      </c>
      <c r="D23" s="1">
        <v>8281</v>
      </c>
      <c r="E23" s="1" t="s">
        <v>2243</v>
      </c>
      <c r="F23" s="1" t="s">
        <v>2244</v>
      </c>
      <c r="H23" s="1" t="s">
        <v>14</v>
      </c>
      <c r="I23" s="1" t="s">
        <v>15</v>
      </c>
      <c r="J23" s="2">
        <v>2.7581018518518519E-2</v>
      </c>
    </row>
    <row r="24" spans="1:10" x14ac:dyDescent="0.4">
      <c r="A24" s="1" t="s">
        <v>2043</v>
      </c>
      <c r="B24" s="1" t="s">
        <v>2198</v>
      </c>
      <c r="C24" s="1">
        <v>23</v>
      </c>
      <c r="D24" s="1">
        <v>8244</v>
      </c>
      <c r="E24" s="1" t="s">
        <v>2245</v>
      </c>
      <c r="F24" s="1" t="s">
        <v>2246</v>
      </c>
      <c r="H24" s="1" t="s">
        <v>14</v>
      </c>
      <c r="I24" s="1" t="s">
        <v>1061</v>
      </c>
      <c r="J24" s="2">
        <v>2.7615740740740743E-2</v>
      </c>
    </row>
    <row r="25" spans="1:10" x14ac:dyDescent="0.4">
      <c r="A25" s="1" t="s">
        <v>2043</v>
      </c>
      <c r="B25" s="1" t="s">
        <v>2198</v>
      </c>
      <c r="C25" s="1">
        <v>24</v>
      </c>
      <c r="D25" s="1">
        <v>8329</v>
      </c>
      <c r="E25" s="1" t="s">
        <v>2247</v>
      </c>
      <c r="F25" s="1" t="s">
        <v>2248</v>
      </c>
      <c r="H25" s="1" t="s">
        <v>14</v>
      </c>
      <c r="I25" s="1" t="s">
        <v>15</v>
      </c>
      <c r="J25" s="2">
        <v>2.7766203703703706E-2</v>
      </c>
    </row>
    <row r="26" spans="1:10" x14ac:dyDescent="0.4">
      <c r="A26" s="1" t="s">
        <v>2043</v>
      </c>
      <c r="B26" s="1" t="s">
        <v>2198</v>
      </c>
      <c r="C26" s="1">
        <v>25</v>
      </c>
      <c r="D26" s="1">
        <v>8328</v>
      </c>
      <c r="E26" s="1" t="s">
        <v>2249</v>
      </c>
      <c r="F26" s="1" t="s">
        <v>2250</v>
      </c>
      <c r="H26" s="1" t="s">
        <v>14</v>
      </c>
      <c r="I26" s="1" t="s">
        <v>15</v>
      </c>
      <c r="J26" s="2">
        <v>2.7870370370370368E-2</v>
      </c>
    </row>
    <row r="27" spans="1:10" x14ac:dyDescent="0.4">
      <c r="A27" s="1" t="s">
        <v>2043</v>
      </c>
      <c r="B27" s="1" t="s">
        <v>2198</v>
      </c>
      <c r="C27" s="1">
        <v>26</v>
      </c>
      <c r="D27" s="1">
        <v>8267</v>
      </c>
      <c r="E27" s="1" t="s">
        <v>2251</v>
      </c>
      <c r="F27" s="1" t="s">
        <v>2252</v>
      </c>
      <c r="G27" s="1" t="s">
        <v>2253</v>
      </c>
      <c r="H27" s="1" t="s">
        <v>14</v>
      </c>
      <c r="I27" s="1" t="s">
        <v>33</v>
      </c>
      <c r="J27" s="2">
        <v>2.7939814814814817E-2</v>
      </c>
    </row>
    <row r="28" spans="1:10" x14ac:dyDescent="0.4">
      <c r="A28" s="1" t="s">
        <v>2043</v>
      </c>
      <c r="B28" s="1" t="s">
        <v>2198</v>
      </c>
      <c r="C28" s="1">
        <v>27</v>
      </c>
      <c r="D28" s="1">
        <v>8233</v>
      </c>
      <c r="E28" s="1" t="s">
        <v>582</v>
      </c>
      <c r="F28" s="1" t="s">
        <v>583</v>
      </c>
      <c r="G28" s="1" t="s">
        <v>2254</v>
      </c>
      <c r="H28" s="1" t="s">
        <v>14</v>
      </c>
      <c r="I28" s="1" t="s">
        <v>15</v>
      </c>
      <c r="J28" s="2">
        <v>2.7951388888888887E-2</v>
      </c>
    </row>
    <row r="29" spans="1:10" x14ac:dyDescent="0.4">
      <c r="A29" s="1" t="s">
        <v>2043</v>
      </c>
      <c r="B29" s="1" t="s">
        <v>2198</v>
      </c>
      <c r="C29" s="1">
        <v>28</v>
      </c>
      <c r="D29" s="1">
        <v>8340</v>
      </c>
      <c r="E29" s="1" t="s">
        <v>2255</v>
      </c>
      <c r="F29" s="1" t="s">
        <v>2256</v>
      </c>
      <c r="G29" s="1" t="s">
        <v>2257</v>
      </c>
      <c r="H29" s="1" t="s">
        <v>14</v>
      </c>
      <c r="I29" s="1" t="s">
        <v>1456</v>
      </c>
      <c r="J29" s="2">
        <v>2.8171296296296302E-2</v>
      </c>
    </row>
    <row r="30" spans="1:10" x14ac:dyDescent="0.4">
      <c r="A30" s="1" t="s">
        <v>2043</v>
      </c>
      <c r="B30" s="1" t="s">
        <v>2198</v>
      </c>
      <c r="C30" s="1">
        <v>29</v>
      </c>
      <c r="D30" s="1">
        <v>8333</v>
      </c>
      <c r="E30" s="1" t="s">
        <v>2258</v>
      </c>
      <c r="F30" s="1" t="s">
        <v>2259</v>
      </c>
      <c r="H30" s="1" t="s">
        <v>14</v>
      </c>
      <c r="I30" s="1" t="s">
        <v>24</v>
      </c>
      <c r="J30" s="2">
        <v>2.8356481481481483E-2</v>
      </c>
    </row>
    <row r="31" spans="1:10" x14ac:dyDescent="0.4">
      <c r="A31" s="1" t="s">
        <v>2043</v>
      </c>
      <c r="B31" s="1" t="s">
        <v>2198</v>
      </c>
      <c r="C31" s="1">
        <v>30</v>
      </c>
      <c r="D31" s="1">
        <v>8342</v>
      </c>
      <c r="E31" s="1" t="s">
        <v>2260</v>
      </c>
      <c r="F31" s="1" t="s">
        <v>2261</v>
      </c>
      <c r="H31" s="1" t="s">
        <v>14</v>
      </c>
      <c r="I31" s="1" t="s">
        <v>15</v>
      </c>
      <c r="J31" s="2">
        <v>2.8460648148148148E-2</v>
      </c>
    </row>
    <row r="32" spans="1:10" x14ac:dyDescent="0.4">
      <c r="A32" s="1" t="s">
        <v>2043</v>
      </c>
      <c r="B32" s="1" t="s">
        <v>2198</v>
      </c>
      <c r="C32" s="1">
        <v>31</v>
      </c>
      <c r="D32" s="1">
        <v>8235</v>
      </c>
      <c r="E32" s="1" t="s">
        <v>2262</v>
      </c>
      <c r="F32" s="1" t="s">
        <v>2263</v>
      </c>
      <c r="G32" s="1" t="s">
        <v>2264</v>
      </c>
      <c r="H32" s="1" t="s">
        <v>14</v>
      </c>
      <c r="I32" s="1" t="s">
        <v>15</v>
      </c>
      <c r="J32" s="2">
        <v>2.8680555555555553E-2</v>
      </c>
    </row>
    <row r="33" spans="1:10" x14ac:dyDescent="0.4">
      <c r="A33" s="1" t="s">
        <v>2043</v>
      </c>
      <c r="B33" s="1" t="s">
        <v>2198</v>
      </c>
      <c r="C33" s="1">
        <v>32</v>
      </c>
      <c r="D33" s="1">
        <v>8256</v>
      </c>
      <c r="E33" s="1" t="s">
        <v>2265</v>
      </c>
      <c r="F33" s="1" t="s">
        <v>2266</v>
      </c>
      <c r="H33" s="1" t="s">
        <v>14</v>
      </c>
      <c r="I33" s="1" t="s">
        <v>15</v>
      </c>
      <c r="J33" s="2">
        <v>2.8749999999999998E-2</v>
      </c>
    </row>
    <row r="34" spans="1:10" x14ac:dyDescent="0.4">
      <c r="A34" s="1" t="s">
        <v>2043</v>
      </c>
      <c r="B34" s="1" t="s">
        <v>2198</v>
      </c>
      <c r="C34" s="1">
        <v>33</v>
      </c>
      <c r="D34" s="1">
        <v>8288</v>
      </c>
      <c r="E34" s="1" t="s">
        <v>2267</v>
      </c>
      <c r="F34" s="1" t="s">
        <v>2268</v>
      </c>
      <c r="H34" s="1" t="s">
        <v>14</v>
      </c>
      <c r="I34" s="1" t="s">
        <v>15</v>
      </c>
      <c r="J34" s="2">
        <v>2.8877314814814817E-2</v>
      </c>
    </row>
    <row r="35" spans="1:10" x14ac:dyDescent="0.4">
      <c r="A35" s="1" t="s">
        <v>2043</v>
      </c>
      <c r="B35" s="1" t="s">
        <v>2198</v>
      </c>
      <c r="C35" s="1">
        <v>34</v>
      </c>
      <c r="D35" s="1">
        <v>8310</v>
      </c>
      <c r="E35" s="1" t="s">
        <v>2269</v>
      </c>
      <c r="F35" s="1" t="s">
        <v>2270</v>
      </c>
      <c r="G35" s="1" t="s">
        <v>2271</v>
      </c>
      <c r="H35" s="1" t="s">
        <v>14</v>
      </c>
      <c r="I35" s="1" t="s">
        <v>33</v>
      </c>
      <c r="J35" s="2">
        <v>2.9097222222222222E-2</v>
      </c>
    </row>
    <row r="36" spans="1:10" x14ac:dyDescent="0.4">
      <c r="A36" s="1" t="s">
        <v>2043</v>
      </c>
      <c r="B36" s="1" t="s">
        <v>2198</v>
      </c>
      <c r="C36" s="1">
        <v>35</v>
      </c>
      <c r="D36" s="1">
        <v>8262</v>
      </c>
      <c r="E36" s="1" t="s">
        <v>2272</v>
      </c>
      <c r="F36" s="1" t="s">
        <v>2273</v>
      </c>
      <c r="H36" s="1" t="s">
        <v>104</v>
      </c>
      <c r="I36" s="1" t="s">
        <v>2274</v>
      </c>
      <c r="J36" s="2">
        <v>2.9143518518518517E-2</v>
      </c>
    </row>
    <row r="37" spans="1:10" x14ac:dyDescent="0.4">
      <c r="A37" s="1" t="s">
        <v>2043</v>
      </c>
      <c r="B37" s="1" t="s">
        <v>2198</v>
      </c>
      <c r="C37" s="1">
        <v>36</v>
      </c>
      <c r="D37" s="1">
        <v>8285</v>
      </c>
      <c r="E37" s="1" t="s">
        <v>38</v>
      </c>
      <c r="F37" s="1" t="s">
        <v>39</v>
      </c>
      <c r="H37" s="1" t="s">
        <v>14</v>
      </c>
      <c r="I37" s="1" t="s">
        <v>33</v>
      </c>
      <c r="J37" s="2">
        <v>2.9212962962962965E-2</v>
      </c>
    </row>
    <row r="38" spans="1:10" x14ac:dyDescent="0.4">
      <c r="A38" s="1" t="s">
        <v>2043</v>
      </c>
      <c r="B38" s="1" t="s">
        <v>2198</v>
      </c>
      <c r="C38" s="1">
        <v>37</v>
      </c>
      <c r="D38" s="1">
        <v>8278</v>
      </c>
      <c r="E38" s="1" t="s">
        <v>2275</v>
      </c>
      <c r="F38" s="1" t="s">
        <v>2276</v>
      </c>
      <c r="H38" s="1" t="s">
        <v>14</v>
      </c>
      <c r="I38" s="1" t="s">
        <v>33</v>
      </c>
      <c r="J38" s="2">
        <v>2.9328703703703704E-2</v>
      </c>
    </row>
    <row r="39" spans="1:10" x14ac:dyDescent="0.4">
      <c r="A39" s="1" t="s">
        <v>2043</v>
      </c>
      <c r="B39" s="1" t="s">
        <v>2198</v>
      </c>
      <c r="C39" s="1">
        <v>38</v>
      </c>
      <c r="D39" s="1">
        <v>8243</v>
      </c>
      <c r="E39" s="1" t="s">
        <v>2277</v>
      </c>
      <c r="F39" s="1" t="s">
        <v>2278</v>
      </c>
      <c r="H39" s="1" t="s">
        <v>14</v>
      </c>
      <c r="I39" s="1" t="s">
        <v>15</v>
      </c>
      <c r="J39" s="2">
        <v>2.946759259259259E-2</v>
      </c>
    </row>
    <row r="40" spans="1:10" x14ac:dyDescent="0.4">
      <c r="A40" s="1" t="s">
        <v>2043</v>
      </c>
      <c r="B40" s="1" t="s">
        <v>2198</v>
      </c>
      <c r="C40" s="1">
        <v>39</v>
      </c>
      <c r="D40" s="1">
        <v>8274</v>
      </c>
      <c r="E40" s="1" t="s">
        <v>2279</v>
      </c>
      <c r="F40" s="1" t="s">
        <v>2280</v>
      </c>
      <c r="H40" s="1" t="s">
        <v>14</v>
      </c>
      <c r="I40" s="1" t="s">
        <v>120</v>
      </c>
      <c r="J40" s="2">
        <v>2.9583333333333336E-2</v>
      </c>
    </row>
    <row r="41" spans="1:10" x14ac:dyDescent="0.4">
      <c r="A41" s="1" t="s">
        <v>2043</v>
      </c>
      <c r="B41" s="1" t="s">
        <v>2198</v>
      </c>
      <c r="C41" s="1">
        <v>40</v>
      </c>
      <c r="D41" s="1">
        <v>8258</v>
      </c>
      <c r="E41" s="1" t="s">
        <v>2281</v>
      </c>
      <c r="F41" s="1" t="s">
        <v>2282</v>
      </c>
      <c r="G41" s="1" t="s">
        <v>2283</v>
      </c>
      <c r="H41" s="1" t="s">
        <v>14</v>
      </c>
      <c r="I41" s="1" t="s">
        <v>15</v>
      </c>
      <c r="J41" s="2">
        <v>3.0219907407407407E-2</v>
      </c>
    </row>
    <row r="42" spans="1:10" x14ac:dyDescent="0.4">
      <c r="A42" s="1" t="s">
        <v>2043</v>
      </c>
      <c r="B42" s="1" t="s">
        <v>2198</v>
      </c>
      <c r="C42" s="1">
        <v>41</v>
      </c>
      <c r="D42" s="1">
        <v>8294</v>
      </c>
      <c r="E42" s="1" t="s">
        <v>2284</v>
      </c>
      <c r="F42" s="1" t="s">
        <v>2285</v>
      </c>
      <c r="G42" s="1" t="s">
        <v>2286</v>
      </c>
      <c r="H42" s="1" t="s">
        <v>143</v>
      </c>
      <c r="I42" s="1" t="s">
        <v>2213</v>
      </c>
      <c r="J42" s="2">
        <v>3.0219907407407407E-2</v>
      </c>
    </row>
    <row r="43" spans="1:10" x14ac:dyDescent="0.4">
      <c r="A43" s="1" t="s">
        <v>2043</v>
      </c>
      <c r="B43" s="1" t="s">
        <v>2198</v>
      </c>
      <c r="C43" s="1">
        <v>42</v>
      </c>
      <c r="D43" s="1">
        <v>8268</v>
      </c>
      <c r="E43" s="1" t="s">
        <v>2287</v>
      </c>
      <c r="F43" s="1" t="s">
        <v>2288</v>
      </c>
      <c r="G43" s="1" t="s">
        <v>2289</v>
      </c>
      <c r="H43" s="1" t="s">
        <v>14</v>
      </c>
      <c r="I43" s="1" t="s">
        <v>154</v>
      </c>
      <c r="J43" s="2">
        <v>3.0312499999999996E-2</v>
      </c>
    </row>
    <row r="44" spans="1:10" x14ac:dyDescent="0.4">
      <c r="A44" s="1" t="s">
        <v>2043</v>
      </c>
      <c r="B44" s="1" t="s">
        <v>2198</v>
      </c>
      <c r="C44" s="1">
        <v>43</v>
      </c>
      <c r="D44" s="1">
        <v>8252</v>
      </c>
      <c r="E44" s="1" t="s">
        <v>2290</v>
      </c>
      <c r="F44" s="1" t="s">
        <v>2291</v>
      </c>
      <c r="H44" s="1" t="s">
        <v>14</v>
      </c>
      <c r="I44" s="1" t="s">
        <v>15</v>
      </c>
      <c r="J44" s="2">
        <v>3.0520833333333334E-2</v>
      </c>
    </row>
    <row r="45" spans="1:10" x14ac:dyDescent="0.4">
      <c r="A45" s="1" t="s">
        <v>2043</v>
      </c>
      <c r="B45" s="1" t="s">
        <v>2198</v>
      </c>
      <c r="C45" s="1">
        <v>44</v>
      </c>
      <c r="D45" s="1">
        <v>8277</v>
      </c>
      <c r="E45" s="1" t="s">
        <v>2292</v>
      </c>
      <c r="F45" s="1" t="s">
        <v>2293</v>
      </c>
      <c r="H45" s="1" t="s">
        <v>14</v>
      </c>
      <c r="I45" s="1" t="s">
        <v>15</v>
      </c>
      <c r="J45" s="2">
        <v>3.0914351851851849E-2</v>
      </c>
    </row>
    <row r="46" spans="1:10" x14ac:dyDescent="0.4">
      <c r="A46" s="1" t="s">
        <v>2043</v>
      </c>
      <c r="B46" s="1" t="s">
        <v>2198</v>
      </c>
      <c r="C46" s="1">
        <v>45</v>
      </c>
      <c r="D46" s="1">
        <v>8250</v>
      </c>
      <c r="E46" s="1" t="s">
        <v>2294</v>
      </c>
      <c r="F46" s="1" t="s">
        <v>2295</v>
      </c>
      <c r="G46" s="1" t="s">
        <v>1539</v>
      </c>
      <c r="H46" s="1" t="s">
        <v>14</v>
      </c>
      <c r="I46" s="1" t="s">
        <v>15</v>
      </c>
      <c r="J46" s="2">
        <v>3.0937499999999996E-2</v>
      </c>
    </row>
    <row r="47" spans="1:10" x14ac:dyDescent="0.4">
      <c r="A47" s="1" t="s">
        <v>2043</v>
      </c>
      <c r="B47" s="1" t="s">
        <v>2198</v>
      </c>
      <c r="C47" s="1">
        <v>46</v>
      </c>
      <c r="D47" s="1">
        <v>8320</v>
      </c>
      <c r="E47" s="1" t="s">
        <v>2296</v>
      </c>
      <c r="F47" s="1" t="s">
        <v>2297</v>
      </c>
      <c r="H47" s="1" t="s">
        <v>14</v>
      </c>
      <c r="I47" s="1" t="s">
        <v>24</v>
      </c>
      <c r="J47" s="2">
        <v>3.0949074074074077E-2</v>
      </c>
    </row>
    <row r="48" spans="1:10" x14ac:dyDescent="0.4">
      <c r="A48" s="1" t="s">
        <v>2043</v>
      </c>
      <c r="B48" s="1" t="s">
        <v>2198</v>
      </c>
      <c r="C48" s="1">
        <v>47</v>
      </c>
      <c r="D48" s="1">
        <v>8216</v>
      </c>
      <c r="E48" s="1" t="s">
        <v>2298</v>
      </c>
      <c r="F48" s="1" t="s">
        <v>2299</v>
      </c>
      <c r="G48" s="1" t="s">
        <v>2300</v>
      </c>
      <c r="H48" s="1" t="s">
        <v>49</v>
      </c>
      <c r="I48" s="1" t="s">
        <v>614</v>
      </c>
      <c r="J48" s="2">
        <v>3.0983796296296297E-2</v>
      </c>
    </row>
    <row r="49" spans="1:12" x14ac:dyDescent="0.4">
      <c r="A49" s="1" t="s">
        <v>2043</v>
      </c>
      <c r="B49" s="1" t="s">
        <v>2198</v>
      </c>
      <c r="C49" s="1">
        <v>48</v>
      </c>
      <c r="D49" s="1">
        <v>8239</v>
      </c>
      <c r="E49" s="1" t="s">
        <v>2301</v>
      </c>
      <c r="F49" s="1" t="s">
        <v>2302</v>
      </c>
      <c r="G49" s="1" t="s">
        <v>2303</v>
      </c>
      <c r="H49" s="1" t="s">
        <v>14</v>
      </c>
      <c r="I49" s="1" t="s">
        <v>15</v>
      </c>
      <c r="J49" s="2">
        <v>3.1111111111111107E-2</v>
      </c>
    </row>
    <row r="50" spans="1:12" x14ac:dyDescent="0.4">
      <c r="A50" s="1" t="s">
        <v>2043</v>
      </c>
      <c r="B50" s="1" t="s">
        <v>2198</v>
      </c>
      <c r="C50" s="1">
        <v>49</v>
      </c>
      <c r="D50" s="1">
        <v>8309</v>
      </c>
      <c r="E50" s="1" t="s">
        <v>2304</v>
      </c>
      <c r="F50" s="1" t="s">
        <v>2305</v>
      </c>
      <c r="G50" s="1" t="s">
        <v>2306</v>
      </c>
      <c r="H50" s="1" t="s">
        <v>14</v>
      </c>
      <c r="I50" s="1" t="s">
        <v>15</v>
      </c>
      <c r="J50" s="2">
        <v>3.142361111111111E-2</v>
      </c>
    </row>
    <row r="51" spans="1:12" x14ac:dyDescent="0.4">
      <c r="A51" s="1" t="s">
        <v>2043</v>
      </c>
      <c r="B51" s="1" t="s">
        <v>2198</v>
      </c>
      <c r="C51" s="1">
        <v>50</v>
      </c>
      <c r="D51" s="1">
        <v>8269</v>
      </c>
      <c r="E51" s="1" t="s">
        <v>2307</v>
      </c>
      <c r="F51" s="1" t="s">
        <v>2308</v>
      </c>
      <c r="G51" s="1" t="s">
        <v>2309</v>
      </c>
      <c r="H51" s="1" t="s">
        <v>14</v>
      </c>
      <c r="I51" s="1" t="s">
        <v>15</v>
      </c>
      <c r="J51" s="2">
        <v>3.1747685185185184E-2</v>
      </c>
    </row>
    <row r="52" spans="1:12" x14ac:dyDescent="0.4">
      <c r="A52" s="1" t="s">
        <v>2043</v>
      </c>
      <c r="B52" s="1" t="s">
        <v>2198</v>
      </c>
      <c r="C52" s="1">
        <v>51</v>
      </c>
      <c r="D52" s="1">
        <v>8221</v>
      </c>
      <c r="E52" s="1" t="s">
        <v>2310</v>
      </c>
      <c r="F52" s="1" t="s">
        <v>2311</v>
      </c>
      <c r="H52" s="1" t="s">
        <v>14</v>
      </c>
      <c r="I52" s="1" t="s">
        <v>15</v>
      </c>
      <c r="J52" s="2">
        <v>3.1793981481481479E-2</v>
      </c>
    </row>
    <row r="53" spans="1:12" x14ac:dyDescent="0.4">
      <c r="A53" s="1" t="s">
        <v>2043</v>
      </c>
      <c r="B53" s="1" t="s">
        <v>2198</v>
      </c>
      <c r="C53" s="1">
        <v>52</v>
      </c>
      <c r="D53" s="1">
        <v>8282</v>
      </c>
      <c r="E53" s="1" t="s">
        <v>2312</v>
      </c>
      <c r="F53" s="1" t="s">
        <v>2313</v>
      </c>
      <c r="H53" s="1" t="s">
        <v>14</v>
      </c>
      <c r="I53" s="1" t="s">
        <v>15</v>
      </c>
      <c r="J53" s="2">
        <v>3.184027777777778E-2</v>
      </c>
    </row>
    <row r="54" spans="1:12" x14ac:dyDescent="0.4">
      <c r="A54" s="1" t="s">
        <v>2043</v>
      </c>
      <c r="B54" s="1" t="s">
        <v>2198</v>
      </c>
      <c r="C54" s="1">
        <v>53</v>
      </c>
      <c r="D54" s="1">
        <v>8205</v>
      </c>
      <c r="E54" s="1" t="s">
        <v>2314</v>
      </c>
      <c r="F54" s="1" t="s">
        <v>2315</v>
      </c>
      <c r="G54" s="1" t="s">
        <v>2316</v>
      </c>
      <c r="H54" s="1" t="s">
        <v>14</v>
      </c>
      <c r="I54" s="1" t="s">
        <v>15</v>
      </c>
      <c r="J54" s="2">
        <v>3.1863425925925927E-2</v>
      </c>
    </row>
    <row r="55" spans="1:12" x14ac:dyDescent="0.4">
      <c r="A55" s="1" t="s">
        <v>2043</v>
      </c>
      <c r="B55" s="1" t="s">
        <v>2198</v>
      </c>
      <c r="C55" s="1">
        <v>54</v>
      </c>
      <c r="D55" s="1">
        <v>8325</v>
      </c>
      <c r="E55" s="1" t="s">
        <v>2317</v>
      </c>
      <c r="F55" s="1" t="s">
        <v>2318</v>
      </c>
      <c r="H55" s="1" t="s">
        <v>14</v>
      </c>
      <c r="I55" s="1" t="s">
        <v>120</v>
      </c>
      <c r="J55" s="2">
        <v>3.2141203703703707E-2</v>
      </c>
    </row>
    <row r="56" spans="1:12" x14ac:dyDescent="0.4">
      <c r="A56" s="1" t="s">
        <v>2043</v>
      </c>
      <c r="B56" s="1" t="s">
        <v>2198</v>
      </c>
      <c r="C56" s="1">
        <v>55</v>
      </c>
      <c r="D56" s="1">
        <v>8259</v>
      </c>
      <c r="E56" s="1" t="s">
        <v>2319</v>
      </c>
      <c r="F56" s="1" t="s">
        <v>2320</v>
      </c>
      <c r="H56" s="1" t="s">
        <v>14</v>
      </c>
      <c r="I56" s="1" t="s">
        <v>15</v>
      </c>
      <c r="J56" s="2">
        <v>3.2222222222222222E-2</v>
      </c>
    </row>
    <row r="57" spans="1:12" x14ac:dyDescent="0.4">
      <c r="A57" s="1" t="s">
        <v>2043</v>
      </c>
      <c r="B57" s="1" t="s">
        <v>2198</v>
      </c>
      <c r="C57" s="1">
        <v>56</v>
      </c>
      <c r="D57" s="1">
        <v>8335</v>
      </c>
      <c r="E57" s="1" t="s">
        <v>2321</v>
      </c>
      <c r="F57" s="1" t="s">
        <v>2322</v>
      </c>
      <c r="H57" s="1" t="s">
        <v>14</v>
      </c>
      <c r="I57" s="1" t="s">
        <v>33</v>
      </c>
      <c r="J57" s="2">
        <v>3.2314814814814817E-2</v>
      </c>
    </row>
    <row r="58" spans="1:12" x14ac:dyDescent="0.4">
      <c r="A58" s="1" t="s">
        <v>2043</v>
      </c>
      <c r="B58" s="1" t="s">
        <v>2198</v>
      </c>
      <c r="C58" s="1">
        <v>57</v>
      </c>
      <c r="D58" s="1">
        <v>8255</v>
      </c>
      <c r="E58" s="1" t="s">
        <v>2323</v>
      </c>
      <c r="F58" s="1" t="s">
        <v>2324</v>
      </c>
      <c r="H58" s="1" t="s">
        <v>14</v>
      </c>
      <c r="I58" s="1" t="s">
        <v>15</v>
      </c>
      <c r="J58" s="2">
        <v>3.246527777777778E-2</v>
      </c>
    </row>
    <row r="59" spans="1:12" x14ac:dyDescent="0.4">
      <c r="A59" s="1" t="s">
        <v>2043</v>
      </c>
      <c r="B59" s="1" t="s">
        <v>2198</v>
      </c>
      <c r="C59" s="1">
        <v>58</v>
      </c>
      <c r="D59" s="1">
        <v>8230</v>
      </c>
      <c r="E59" s="1" t="s">
        <v>2325</v>
      </c>
      <c r="F59" s="1" t="s">
        <v>2326</v>
      </c>
      <c r="H59" s="1" t="s">
        <v>14</v>
      </c>
      <c r="I59" s="1" t="s">
        <v>1512</v>
      </c>
      <c r="J59" s="2">
        <v>3.2754629629629627E-2</v>
      </c>
    </row>
    <row r="60" spans="1:12" x14ac:dyDescent="0.4">
      <c r="A60" s="1" t="s">
        <v>2043</v>
      </c>
      <c r="B60" s="1" t="s">
        <v>2198</v>
      </c>
      <c r="C60" s="1">
        <v>59</v>
      </c>
      <c r="D60" s="1">
        <v>8232</v>
      </c>
      <c r="E60" s="1" t="s">
        <v>2327</v>
      </c>
      <c r="F60" s="1" t="s">
        <v>2328</v>
      </c>
      <c r="H60" s="1" t="s">
        <v>14</v>
      </c>
      <c r="I60" s="1" t="s">
        <v>15</v>
      </c>
      <c r="J60" s="2">
        <v>3.2939814814814811E-2</v>
      </c>
    </row>
    <row r="61" spans="1:12" x14ac:dyDescent="0.4">
      <c r="A61" s="1" t="s">
        <v>2043</v>
      </c>
      <c r="B61" s="1" t="s">
        <v>2198</v>
      </c>
      <c r="C61" s="1">
        <v>60</v>
      </c>
      <c r="D61" s="1">
        <v>8236</v>
      </c>
      <c r="E61" s="1" t="s">
        <v>2329</v>
      </c>
      <c r="F61" s="1" t="s">
        <v>2330</v>
      </c>
      <c r="H61" s="1" t="s">
        <v>14</v>
      </c>
      <c r="I61" s="1" t="s">
        <v>154</v>
      </c>
      <c r="J61" s="2">
        <v>3.2997685185185185E-2</v>
      </c>
    </row>
    <row r="62" spans="1:12" x14ac:dyDescent="0.4">
      <c r="A62" s="1" t="s">
        <v>2043</v>
      </c>
      <c r="B62" s="1" t="s">
        <v>2198</v>
      </c>
      <c r="C62" s="1">
        <v>61</v>
      </c>
      <c r="D62" s="1">
        <v>8290</v>
      </c>
      <c r="E62" s="1" t="s">
        <v>2331</v>
      </c>
      <c r="F62" s="1" t="s">
        <v>2332</v>
      </c>
      <c r="H62" s="1" t="s">
        <v>14</v>
      </c>
      <c r="I62" s="1" t="s">
        <v>93</v>
      </c>
      <c r="J62" s="2">
        <v>3.3020833333333333E-2</v>
      </c>
      <c r="L62" s="7" t="str">
        <f>HYPERLINK("#種目名!$A$1","もどる")</f>
        <v>もどる</v>
      </c>
    </row>
    <row r="63" spans="1:12" x14ac:dyDescent="0.4">
      <c r="A63" s="1" t="s">
        <v>2043</v>
      </c>
      <c r="B63" s="1" t="s">
        <v>2198</v>
      </c>
      <c r="C63" s="1">
        <v>62</v>
      </c>
      <c r="D63" s="1">
        <v>8308</v>
      </c>
      <c r="E63" s="1" t="s">
        <v>2333</v>
      </c>
      <c r="F63" s="1" t="s">
        <v>2334</v>
      </c>
      <c r="H63" s="1" t="s">
        <v>14</v>
      </c>
      <c r="I63" s="1" t="s">
        <v>15</v>
      </c>
      <c r="J63" s="2">
        <v>3.30787037037037E-2</v>
      </c>
      <c r="L63" s="8"/>
    </row>
    <row r="64" spans="1:12" x14ac:dyDescent="0.4">
      <c r="A64" s="1" t="s">
        <v>2043</v>
      </c>
      <c r="B64" s="1" t="s">
        <v>2198</v>
      </c>
      <c r="C64" s="1">
        <v>63</v>
      </c>
      <c r="D64" s="1">
        <v>8286</v>
      </c>
      <c r="E64" s="1" t="s">
        <v>2335</v>
      </c>
      <c r="F64" s="1" t="s">
        <v>2336</v>
      </c>
      <c r="G64" s="1" t="s">
        <v>2337</v>
      </c>
      <c r="H64" s="1" t="s">
        <v>14</v>
      </c>
      <c r="I64" s="1" t="s">
        <v>33</v>
      </c>
      <c r="J64" s="2">
        <v>3.3321759259259259E-2</v>
      </c>
    </row>
    <row r="65" spans="1:10" x14ac:dyDescent="0.4">
      <c r="A65" s="1" t="s">
        <v>2043</v>
      </c>
      <c r="B65" s="1" t="s">
        <v>2198</v>
      </c>
      <c r="C65" s="1">
        <v>64</v>
      </c>
      <c r="D65" s="1">
        <v>8330</v>
      </c>
      <c r="E65" s="1" t="s">
        <v>2338</v>
      </c>
      <c r="F65" s="1" t="s">
        <v>2339</v>
      </c>
      <c r="H65" s="1" t="s">
        <v>14</v>
      </c>
      <c r="I65" s="1" t="s">
        <v>15</v>
      </c>
      <c r="J65" s="2">
        <v>3.3483796296296296E-2</v>
      </c>
    </row>
    <row r="66" spans="1:10" x14ac:dyDescent="0.4">
      <c r="A66" s="1" t="s">
        <v>2043</v>
      </c>
      <c r="B66" s="1" t="s">
        <v>2198</v>
      </c>
      <c r="C66" s="1">
        <v>65</v>
      </c>
      <c r="D66" s="1">
        <v>8300</v>
      </c>
      <c r="E66" s="1" t="s">
        <v>2340</v>
      </c>
      <c r="F66" s="1" t="s">
        <v>2341</v>
      </c>
      <c r="H66" s="1" t="s">
        <v>14</v>
      </c>
      <c r="I66" s="1" t="s">
        <v>15</v>
      </c>
      <c r="J66" s="2">
        <v>3.3611111111111112E-2</v>
      </c>
    </row>
    <row r="67" spans="1:10" x14ac:dyDescent="0.4">
      <c r="A67" s="1" t="s">
        <v>2043</v>
      </c>
      <c r="B67" s="1" t="s">
        <v>2198</v>
      </c>
      <c r="C67" s="1">
        <v>66</v>
      </c>
      <c r="D67" s="1">
        <v>8224</v>
      </c>
      <c r="E67" s="1" t="s">
        <v>2342</v>
      </c>
      <c r="F67" s="1" t="s">
        <v>2343</v>
      </c>
      <c r="G67" s="1" t="s">
        <v>2344</v>
      </c>
      <c r="H67" s="1" t="s">
        <v>14</v>
      </c>
      <c r="I67" s="1" t="s">
        <v>15</v>
      </c>
      <c r="J67" s="2">
        <v>3.3888888888888885E-2</v>
      </c>
    </row>
    <row r="68" spans="1:10" x14ac:dyDescent="0.4">
      <c r="A68" s="1" t="s">
        <v>2043</v>
      </c>
      <c r="B68" s="1" t="s">
        <v>2198</v>
      </c>
      <c r="C68" s="1">
        <v>67</v>
      </c>
      <c r="D68" s="1">
        <v>8253</v>
      </c>
      <c r="E68" s="1" t="s">
        <v>2345</v>
      </c>
      <c r="F68" s="1" t="s">
        <v>2346</v>
      </c>
      <c r="H68" s="1" t="s">
        <v>14</v>
      </c>
      <c r="I68" s="1" t="s">
        <v>15</v>
      </c>
      <c r="J68" s="2">
        <v>3.4016203703703708E-2</v>
      </c>
    </row>
    <row r="69" spans="1:10" x14ac:dyDescent="0.4">
      <c r="A69" s="1" t="s">
        <v>2043</v>
      </c>
      <c r="B69" s="1" t="s">
        <v>2198</v>
      </c>
      <c r="C69" s="1">
        <v>68</v>
      </c>
      <c r="D69" s="1">
        <v>8245</v>
      </c>
      <c r="E69" s="1" t="s">
        <v>2347</v>
      </c>
      <c r="F69" s="1" t="s">
        <v>2348</v>
      </c>
      <c r="H69" s="1" t="s">
        <v>14</v>
      </c>
      <c r="I69" s="1" t="s">
        <v>33</v>
      </c>
      <c r="J69" s="2">
        <v>3.4097222222222223E-2</v>
      </c>
    </row>
    <row r="70" spans="1:10" x14ac:dyDescent="0.4">
      <c r="A70" s="1" t="s">
        <v>2043</v>
      </c>
      <c r="B70" s="1" t="s">
        <v>2198</v>
      </c>
      <c r="C70" s="1">
        <v>69</v>
      </c>
      <c r="D70" s="1">
        <v>8223</v>
      </c>
      <c r="E70" s="1" t="s">
        <v>2349</v>
      </c>
      <c r="F70" s="1" t="s">
        <v>2350</v>
      </c>
      <c r="G70" s="1" t="s">
        <v>2351</v>
      </c>
      <c r="H70" s="1" t="s">
        <v>14</v>
      </c>
      <c r="I70" s="1" t="s">
        <v>15</v>
      </c>
      <c r="J70" s="2">
        <v>3.4236111111111113E-2</v>
      </c>
    </row>
    <row r="71" spans="1:10" x14ac:dyDescent="0.4">
      <c r="A71" s="1" t="s">
        <v>2043</v>
      </c>
      <c r="B71" s="1" t="s">
        <v>2198</v>
      </c>
      <c r="C71" s="1">
        <v>70</v>
      </c>
      <c r="D71" s="1">
        <v>8339</v>
      </c>
      <c r="E71" s="1" t="s">
        <v>2352</v>
      </c>
      <c r="F71" s="1" t="s">
        <v>2353</v>
      </c>
      <c r="G71" s="1" t="s">
        <v>2354</v>
      </c>
      <c r="H71" s="1" t="s">
        <v>14</v>
      </c>
      <c r="I71" s="1" t="s">
        <v>154</v>
      </c>
      <c r="J71" s="2">
        <v>3.4340277777777782E-2</v>
      </c>
    </row>
    <row r="72" spans="1:10" x14ac:dyDescent="0.4">
      <c r="A72" s="1" t="s">
        <v>2043</v>
      </c>
      <c r="B72" s="1" t="s">
        <v>2198</v>
      </c>
      <c r="C72" s="1">
        <v>71</v>
      </c>
      <c r="D72" s="1">
        <v>8275</v>
      </c>
      <c r="E72" s="1" t="s">
        <v>2355</v>
      </c>
      <c r="F72" s="1" t="s">
        <v>2356</v>
      </c>
      <c r="G72" s="1" t="s">
        <v>2357</v>
      </c>
      <c r="H72" s="1" t="s">
        <v>14</v>
      </c>
      <c r="I72" s="1" t="s">
        <v>15</v>
      </c>
      <c r="J72" s="2">
        <v>3.4444444444444444E-2</v>
      </c>
    </row>
    <row r="73" spans="1:10" x14ac:dyDescent="0.4">
      <c r="A73" s="1" t="s">
        <v>2043</v>
      </c>
      <c r="B73" s="1" t="s">
        <v>2198</v>
      </c>
      <c r="C73" s="1">
        <v>72</v>
      </c>
      <c r="D73" s="1">
        <v>8208</v>
      </c>
      <c r="E73" s="1" t="s">
        <v>2358</v>
      </c>
      <c r="F73" s="1" t="s">
        <v>2359</v>
      </c>
      <c r="H73" s="1" t="s">
        <v>14</v>
      </c>
      <c r="I73" s="1" t="s">
        <v>15</v>
      </c>
      <c r="J73" s="2">
        <v>3.5034722222222224E-2</v>
      </c>
    </row>
    <row r="74" spans="1:10" x14ac:dyDescent="0.4">
      <c r="A74" s="1" t="s">
        <v>2043</v>
      </c>
      <c r="B74" s="1" t="s">
        <v>2198</v>
      </c>
      <c r="C74" s="1">
        <v>73</v>
      </c>
      <c r="D74" s="1">
        <v>8344</v>
      </c>
      <c r="E74" s="1" t="s">
        <v>2360</v>
      </c>
      <c r="F74" s="1" t="s">
        <v>2361</v>
      </c>
      <c r="G74" s="1" t="s">
        <v>2362</v>
      </c>
      <c r="H74" s="1" t="s">
        <v>14</v>
      </c>
      <c r="I74" s="1" t="s">
        <v>15</v>
      </c>
      <c r="J74" s="2">
        <v>3.5208333333333335E-2</v>
      </c>
    </row>
    <row r="75" spans="1:10" x14ac:dyDescent="0.4">
      <c r="A75" s="1" t="s">
        <v>2043</v>
      </c>
      <c r="B75" s="1" t="s">
        <v>2198</v>
      </c>
      <c r="C75" s="1">
        <v>74</v>
      </c>
      <c r="D75" s="1">
        <v>8228</v>
      </c>
      <c r="E75" s="1" t="s">
        <v>2363</v>
      </c>
      <c r="F75" s="1" t="s">
        <v>2364</v>
      </c>
      <c r="H75" s="1" t="s">
        <v>14</v>
      </c>
      <c r="I75" s="1" t="s">
        <v>15</v>
      </c>
      <c r="J75" s="2">
        <v>3.5300925925925923E-2</v>
      </c>
    </row>
    <row r="76" spans="1:10" x14ac:dyDescent="0.4">
      <c r="A76" s="1" t="s">
        <v>2043</v>
      </c>
      <c r="B76" s="1" t="s">
        <v>2198</v>
      </c>
      <c r="C76" s="1">
        <v>75</v>
      </c>
      <c r="D76" s="1">
        <v>8202</v>
      </c>
      <c r="E76" s="1" t="s">
        <v>2365</v>
      </c>
      <c r="F76" s="1" t="s">
        <v>2366</v>
      </c>
      <c r="H76" s="1" t="s">
        <v>14</v>
      </c>
      <c r="I76" s="1" t="s">
        <v>15</v>
      </c>
      <c r="J76" s="2">
        <v>3.5312500000000004E-2</v>
      </c>
    </row>
    <row r="77" spans="1:10" x14ac:dyDescent="0.4">
      <c r="A77" s="1" t="s">
        <v>2043</v>
      </c>
      <c r="B77" s="1" t="s">
        <v>2198</v>
      </c>
      <c r="C77" s="1">
        <v>76</v>
      </c>
      <c r="D77" s="1">
        <v>8311</v>
      </c>
      <c r="E77" s="1" t="s">
        <v>2367</v>
      </c>
      <c r="F77" s="1" t="s">
        <v>2368</v>
      </c>
      <c r="H77" s="1" t="s">
        <v>14</v>
      </c>
      <c r="I77" s="1" t="s">
        <v>93</v>
      </c>
      <c r="J77" s="2">
        <v>3.532407407407407E-2</v>
      </c>
    </row>
    <row r="78" spans="1:10" x14ac:dyDescent="0.4">
      <c r="A78" s="1" t="s">
        <v>2043</v>
      </c>
      <c r="B78" s="1" t="s">
        <v>2198</v>
      </c>
      <c r="C78" s="1">
        <v>77</v>
      </c>
      <c r="D78" s="1">
        <v>8249</v>
      </c>
      <c r="E78" s="1" t="s">
        <v>2369</v>
      </c>
      <c r="F78" s="1" t="s">
        <v>2370</v>
      </c>
      <c r="G78" s="1" t="s">
        <v>1539</v>
      </c>
      <c r="H78" s="1" t="s">
        <v>14</v>
      </c>
      <c r="I78" s="1" t="s">
        <v>15</v>
      </c>
      <c r="J78" s="2">
        <v>3.5428240740740739E-2</v>
      </c>
    </row>
    <row r="79" spans="1:10" x14ac:dyDescent="0.4">
      <c r="A79" s="1" t="s">
        <v>2043</v>
      </c>
      <c r="B79" s="1" t="s">
        <v>2198</v>
      </c>
      <c r="C79" s="1">
        <v>78</v>
      </c>
      <c r="D79" s="1">
        <v>8314</v>
      </c>
      <c r="E79" s="1" t="s">
        <v>2371</v>
      </c>
      <c r="F79" s="1" t="s">
        <v>2372</v>
      </c>
      <c r="H79" s="1" t="s">
        <v>14</v>
      </c>
      <c r="I79" s="1" t="s">
        <v>15</v>
      </c>
      <c r="J79" s="2">
        <v>3.5706018518518519E-2</v>
      </c>
    </row>
    <row r="80" spans="1:10" x14ac:dyDescent="0.4">
      <c r="A80" s="1" t="s">
        <v>2043</v>
      </c>
      <c r="B80" s="1" t="s">
        <v>2198</v>
      </c>
      <c r="C80" s="1">
        <v>79</v>
      </c>
      <c r="D80" s="1">
        <v>8283</v>
      </c>
      <c r="E80" s="1" t="s">
        <v>2373</v>
      </c>
      <c r="F80" s="1" t="s">
        <v>2374</v>
      </c>
      <c r="H80" s="1" t="s">
        <v>883</v>
      </c>
      <c r="I80" s="1" t="s">
        <v>2375</v>
      </c>
      <c r="J80" s="2">
        <v>3.5763888888888887E-2</v>
      </c>
    </row>
    <row r="81" spans="1:10" x14ac:dyDescent="0.4">
      <c r="A81" s="1" t="s">
        <v>2043</v>
      </c>
      <c r="B81" s="1" t="s">
        <v>2198</v>
      </c>
      <c r="C81" s="1">
        <v>80</v>
      </c>
      <c r="D81" s="1">
        <v>8247</v>
      </c>
      <c r="E81" s="1" t="s">
        <v>2376</v>
      </c>
      <c r="F81" s="1" t="s">
        <v>2377</v>
      </c>
      <c r="H81" s="1" t="s">
        <v>14</v>
      </c>
      <c r="I81" s="1" t="s">
        <v>15</v>
      </c>
      <c r="J81" s="2">
        <v>3.6087962962962968E-2</v>
      </c>
    </row>
    <row r="82" spans="1:10" x14ac:dyDescent="0.4">
      <c r="A82" s="1" t="s">
        <v>2043</v>
      </c>
      <c r="B82" s="1" t="s">
        <v>2198</v>
      </c>
      <c r="C82" s="1">
        <v>81</v>
      </c>
      <c r="D82" s="1">
        <v>8348</v>
      </c>
      <c r="E82" s="1" t="s">
        <v>2378</v>
      </c>
      <c r="F82" s="1" t="s">
        <v>2379</v>
      </c>
      <c r="H82" s="1" t="s">
        <v>14</v>
      </c>
      <c r="I82" s="1" t="s">
        <v>15</v>
      </c>
      <c r="J82" s="2">
        <v>3.6493055555555549E-2</v>
      </c>
    </row>
    <row r="83" spans="1:10" x14ac:dyDescent="0.4">
      <c r="A83" s="1" t="s">
        <v>2043</v>
      </c>
      <c r="B83" s="1" t="s">
        <v>2198</v>
      </c>
      <c r="C83" s="1">
        <v>82</v>
      </c>
      <c r="D83" s="1">
        <v>8317</v>
      </c>
      <c r="E83" s="1" t="s">
        <v>2380</v>
      </c>
      <c r="F83" s="1" t="s">
        <v>2381</v>
      </c>
      <c r="H83" s="1" t="s">
        <v>14</v>
      </c>
      <c r="I83" s="1" t="s">
        <v>33</v>
      </c>
      <c r="J83" s="2">
        <v>3.6631944444444446E-2</v>
      </c>
    </row>
    <row r="84" spans="1:10" x14ac:dyDescent="0.4">
      <c r="A84" s="1" t="s">
        <v>2043</v>
      </c>
      <c r="B84" s="1" t="s">
        <v>2198</v>
      </c>
      <c r="C84" s="1">
        <v>83</v>
      </c>
      <c r="D84" s="1">
        <v>8301</v>
      </c>
      <c r="E84" s="1" t="s">
        <v>2382</v>
      </c>
      <c r="F84" s="1" t="s">
        <v>2383</v>
      </c>
      <c r="H84" s="1" t="s">
        <v>14</v>
      </c>
      <c r="I84" s="1" t="s">
        <v>15</v>
      </c>
      <c r="J84" s="2">
        <v>3.6840277777777777E-2</v>
      </c>
    </row>
    <row r="85" spans="1:10" x14ac:dyDescent="0.4">
      <c r="A85" s="1" t="s">
        <v>2043</v>
      </c>
      <c r="B85" s="1" t="s">
        <v>2198</v>
      </c>
      <c r="C85" s="1">
        <v>84</v>
      </c>
      <c r="D85" s="1">
        <v>8284</v>
      </c>
      <c r="E85" s="1" t="s">
        <v>2384</v>
      </c>
      <c r="F85" s="1" t="s">
        <v>2385</v>
      </c>
      <c r="H85" s="1" t="s">
        <v>14</v>
      </c>
      <c r="I85" s="1" t="s">
        <v>154</v>
      </c>
      <c r="J85" s="2">
        <v>3.6898148148148145E-2</v>
      </c>
    </row>
    <row r="86" spans="1:10" x14ac:dyDescent="0.4">
      <c r="A86" s="1" t="s">
        <v>2043</v>
      </c>
      <c r="B86" s="1" t="s">
        <v>2198</v>
      </c>
      <c r="C86" s="1">
        <v>85</v>
      </c>
      <c r="D86" s="1">
        <v>8345</v>
      </c>
      <c r="E86" s="1" t="s">
        <v>2386</v>
      </c>
      <c r="F86" s="1" t="s">
        <v>2387</v>
      </c>
      <c r="H86" s="1" t="s">
        <v>14</v>
      </c>
      <c r="I86" s="1" t="s">
        <v>33</v>
      </c>
      <c r="J86" s="2">
        <v>3.6944444444444446E-2</v>
      </c>
    </row>
    <row r="87" spans="1:10" x14ac:dyDescent="0.4">
      <c r="A87" s="1" t="s">
        <v>2043</v>
      </c>
      <c r="B87" s="1" t="s">
        <v>2198</v>
      </c>
      <c r="C87" s="1">
        <v>86</v>
      </c>
      <c r="D87" s="1">
        <v>8238</v>
      </c>
      <c r="E87" s="1" t="s">
        <v>2388</v>
      </c>
      <c r="F87" s="1" t="s">
        <v>2389</v>
      </c>
      <c r="G87" s="1" t="s">
        <v>2390</v>
      </c>
      <c r="H87" s="1" t="s">
        <v>14</v>
      </c>
      <c r="I87" s="1" t="s">
        <v>15</v>
      </c>
      <c r="J87" s="2">
        <v>3.7476851851851851E-2</v>
      </c>
    </row>
    <row r="88" spans="1:10" x14ac:dyDescent="0.4">
      <c r="A88" s="1" t="s">
        <v>2043</v>
      </c>
      <c r="B88" s="1" t="s">
        <v>2198</v>
      </c>
      <c r="C88" s="1">
        <v>87</v>
      </c>
      <c r="D88" s="1">
        <v>8261</v>
      </c>
      <c r="E88" s="1" t="s">
        <v>2391</v>
      </c>
      <c r="F88" s="1" t="s">
        <v>2392</v>
      </c>
      <c r="H88" s="1" t="s">
        <v>14</v>
      </c>
      <c r="I88" s="1" t="s">
        <v>15</v>
      </c>
      <c r="J88" s="2">
        <v>3.7534722222222219E-2</v>
      </c>
    </row>
    <row r="89" spans="1:10" x14ac:dyDescent="0.4">
      <c r="A89" s="1" t="s">
        <v>2043</v>
      </c>
      <c r="B89" s="1" t="s">
        <v>2198</v>
      </c>
      <c r="C89" s="1">
        <v>88</v>
      </c>
      <c r="D89" s="1">
        <v>8318</v>
      </c>
      <c r="E89" s="1" t="s">
        <v>2393</v>
      </c>
      <c r="F89" s="1" t="s">
        <v>2394</v>
      </c>
      <c r="H89" s="1" t="s">
        <v>2395</v>
      </c>
      <c r="I89" s="1" t="s">
        <v>2396</v>
      </c>
      <c r="J89" s="2">
        <v>3.75462962962963E-2</v>
      </c>
    </row>
    <row r="90" spans="1:10" x14ac:dyDescent="0.4">
      <c r="A90" s="1" t="s">
        <v>2043</v>
      </c>
      <c r="B90" s="1" t="s">
        <v>2198</v>
      </c>
      <c r="C90" s="1">
        <v>89</v>
      </c>
      <c r="D90" s="1">
        <v>8225</v>
      </c>
      <c r="E90" s="1" t="s">
        <v>2397</v>
      </c>
      <c r="F90" s="1" t="s">
        <v>2398</v>
      </c>
      <c r="G90" s="1" t="s">
        <v>2399</v>
      </c>
      <c r="H90" s="1" t="s">
        <v>14</v>
      </c>
      <c r="I90" s="1" t="s">
        <v>15</v>
      </c>
      <c r="J90" s="2">
        <v>3.7766203703703705E-2</v>
      </c>
    </row>
    <row r="91" spans="1:10" x14ac:dyDescent="0.4">
      <c r="A91" s="1" t="s">
        <v>2043</v>
      </c>
      <c r="B91" s="1" t="s">
        <v>2198</v>
      </c>
      <c r="C91" s="1">
        <v>90</v>
      </c>
      <c r="D91" s="1">
        <v>8260</v>
      </c>
      <c r="E91" s="1" t="s">
        <v>2400</v>
      </c>
      <c r="F91" s="1" t="s">
        <v>2401</v>
      </c>
      <c r="G91" s="1" t="s">
        <v>2402</v>
      </c>
      <c r="H91" s="1" t="s">
        <v>14</v>
      </c>
      <c r="I91" s="1" t="s">
        <v>15</v>
      </c>
      <c r="J91" s="2">
        <v>3.7835648148148153E-2</v>
      </c>
    </row>
    <row r="92" spans="1:10" x14ac:dyDescent="0.4">
      <c r="A92" s="1" t="s">
        <v>2043</v>
      </c>
      <c r="B92" s="1" t="s">
        <v>2198</v>
      </c>
      <c r="C92" s="1">
        <v>91</v>
      </c>
      <c r="D92" s="1">
        <v>8287</v>
      </c>
      <c r="E92" s="1" t="s">
        <v>2403</v>
      </c>
      <c r="F92" s="1" t="s">
        <v>2404</v>
      </c>
      <c r="H92" s="1" t="s">
        <v>14</v>
      </c>
      <c r="I92" s="1" t="s">
        <v>15</v>
      </c>
      <c r="J92" s="2">
        <v>3.8078703703703705E-2</v>
      </c>
    </row>
    <row r="93" spans="1:10" x14ac:dyDescent="0.4">
      <c r="A93" s="1" t="s">
        <v>2043</v>
      </c>
      <c r="B93" s="1" t="s">
        <v>2198</v>
      </c>
      <c r="C93" s="1">
        <v>92</v>
      </c>
      <c r="D93" s="1">
        <v>8338</v>
      </c>
      <c r="E93" s="1" t="s">
        <v>2405</v>
      </c>
      <c r="F93" s="1" t="s">
        <v>2406</v>
      </c>
      <c r="H93" s="1" t="s">
        <v>143</v>
      </c>
      <c r="I93" s="1" t="s">
        <v>1509</v>
      </c>
      <c r="J93" s="2">
        <v>3.8182870370370374E-2</v>
      </c>
    </row>
    <row r="94" spans="1:10" x14ac:dyDescent="0.4">
      <c r="A94" s="1" t="s">
        <v>2043</v>
      </c>
      <c r="B94" s="1" t="s">
        <v>2198</v>
      </c>
      <c r="C94" s="1">
        <v>93</v>
      </c>
      <c r="D94" s="1">
        <v>8279</v>
      </c>
      <c r="E94" s="1" t="s">
        <v>2407</v>
      </c>
      <c r="F94" s="1" t="s">
        <v>2408</v>
      </c>
      <c r="G94" s="1" t="s">
        <v>2409</v>
      </c>
      <c r="H94" s="1" t="s">
        <v>14</v>
      </c>
      <c r="I94" s="1" t="s">
        <v>15</v>
      </c>
      <c r="J94" s="2">
        <v>3.8437499999999999E-2</v>
      </c>
    </row>
    <row r="95" spans="1:10" x14ac:dyDescent="0.4">
      <c r="A95" s="1" t="s">
        <v>2043</v>
      </c>
      <c r="B95" s="1" t="s">
        <v>2198</v>
      </c>
      <c r="C95" s="1">
        <v>94</v>
      </c>
      <c r="D95" s="1">
        <v>8248</v>
      </c>
      <c r="E95" s="1" t="s">
        <v>2410</v>
      </c>
      <c r="F95" s="1" t="s">
        <v>2411</v>
      </c>
      <c r="G95" s="1" t="s">
        <v>2402</v>
      </c>
      <c r="H95" s="1" t="s">
        <v>14</v>
      </c>
      <c r="I95" s="1" t="s">
        <v>15</v>
      </c>
      <c r="J95" s="2">
        <v>3.8657407407407404E-2</v>
      </c>
    </row>
    <row r="96" spans="1:10" x14ac:dyDescent="0.4">
      <c r="A96" s="1" t="s">
        <v>2043</v>
      </c>
      <c r="B96" s="1" t="s">
        <v>2198</v>
      </c>
      <c r="C96" s="1">
        <v>95</v>
      </c>
      <c r="D96" s="1">
        <v>8313</v>
      </c>
      <c r="E96" s="1" t="s">
        <v>2412</v>
      </c>
      <c r="F96" s="1" t="s">
        <v>2413</v>
      </c>
      <c r="H96" s="1" t="s">
        <v>14</v>
      </c>
      <c r="I96" s="1" t="s">
        <v>15</v>
      </c>
      <c r="J96" s="2">
        <v>3.8773148148148147E-2</v>
      </c>
    </row>
    <row r="97" spans="1:10" x14ac:dyDescent="0.4">
      <c r="A97" s="1" t="s">
        <v>2043</v>
      </c>
      <c r="B97" s="1" t="s">
        <v>2198</v>
      </c>
      <c r="C97" s="1">
        <v>96</v>
      </c>
      <c r="D97" s="1">
        <v>8206</v>
      </c>
      <c r="E97" s="1" t="s">
        <v>2414</v>
      </c>
      <c r="F97" s="1" t="s">
        <v>2415</v>
      </c>
      <c r="H97" s="1" t="s">
        <v>14</v>
      </c>
      <c r="I97" s="1" t="s">
        <v>15</v>
      </c>
      <c r="J97" s="2">
        <v>3.8807870370370375E-2</v>
      </c>
    </row>
    <row r="98" spans="1:10" x14ac:dyDescent="0.4">
      <c r="A98" s="1" t="s">
        <v>2043</v>
      </c>
      <c r="B98" s="1" t="s">
        <v>2198</v>
      </c>
      <c r="C98" s="1">
        <v>97</v>
      </c>
      <c r="D98" s="1">
        <v>8254</v>
      </c>
      <c r="E98" s="1" t="s">
        <v>2416</v>
      </c>
      <c r="F98" s="1" t="s">
        <v>2417</v>
      </c>
      <c r="H98" s="1" t="s">
        <v>14</v>
      </c>
      <c r="I98" s="1" t="s">
        <v>1516</v>
      </c>
      <c r="J98" s="2">
        <v>3.8842592592592588E-2</v>
      </c>
    </row>
    <row r="99" spans="1:10" x14ac:dyDescent="0.4">
      <c r="A99" s="1" t="s">
        <v>2043</v>
      </c>
      <c r="B99" s="1" t="s">
        <v>2198</v>
      </c>
      <c r="C99" s="1">
        <v>98</v>
      </c>
      <c r="D99" s="1">
        <v>8207</v>
      </c>
      <c r="E99" s="1" t="s">
        <v>2418</v>
      </c>
      <c r="F99" s="1" t="s">
        <v>2419</v>
      </c>
      <c r="H99" s="1" t="s">
        <v>14</v>
      </c>
      <c r="I99" s="1" t="s">
        <v>15</v>
      </c>
      <c r="J99" s="2">
        <v>3.8958333333333338E-2</v>
      </c>
    </row>
    <row r="100" spans="1:10" x14ac:dyDescent="0.4">
      <c r="A100" s="1" t="s">
        <v>2043</v>
      </c>
      <c r="B100" s="1" t="s">
        <v>2198</v>
      </c>
      <c r="C100" s="1">
        <v>99</v>
      </c>
      <c r="D100" s="1">
        <v>8322</v>
      </c>
      <c r="E100" s="1" t="s">
        <v>2420</v>
      </c>
      <c r="F100" s="1" t="s">
        <v>2421</v>
      </c>
      <c r="G100" s="1" t="s">
        <v>2422</v>
      </c>
      <c r="H100" s="1" t="s">
        <v>14</v>
      </c>
      <c r="I100" s="1" t="s">
        <v>1516</v>
      </c>
      <c r="J100" s="2">
        <v>3.9178240740740743E-2</v>
      </c>
    </row>
    <row r="101" spans="1:10" x14ac:dyDescent="0.4">
      <c r="A101" s="1" t="s">
        <v>2043</v>
      </c>
      <c r="B101" s="1" t="s">
        <v>2198</v>
      </c>
      <c r="C101" s="1">
        <v>100</v>
      </c>
      <c r="D101" s="1">
        <v>8201</v>
      </c>
      <c r="E101" s="1" t="s">
        <v>2423</v>
      </c>
      <c r="F101" s="1" t="s">
        <v>2424</v>
      </c>
      <c r="H101" s="1" t="s">
        <v>14</v>
      </c>
      <c r="I101" s="1" t="s">
        <v>15</v>
      </c>
      <c r="J101" s="2">
        <v>3.9189814814814809E-2</v>
      </c>
    </row>
    <row r="102" spans="1:10" x14ac:dyDescent="0.4">
      <c r="A102" s="1" t="s">
        <v>2043</v>
      </c>
      <c r="B102" s="1" t="s">
        <v>2198</v>
      </c>
      <c r="C102" s="1">
        <v>101</v>
      </c>
      <c r="D102" s="1">
        <v>8303</v>
      </c>
      <c r="E102" s="1" t="s">
        <v>2425</v>
      </c>
      <c r="F102" s="1" t="s">
        <v>2426</v>
      </c>
      <c r="G102" s="1" t="s">
        <v>2427</v>
      </c>
      <c r="H102" s="1" t="s">
        <v>143</v>
      </c>
      <c r="I102" s="1" t="s">
        <v>2428</v>
      </c>
      <c r="J102" s="2">
        <v>3.9421296296296295E-2</v>
      </c>
    </row>
    <row r="103" spans="1:10" x14ac:dyDescent="0.4">
      <c r="A103" s="1" t="s">
        <v>2043</v>
      </c>
      <c r="B103" s="1" t="s">
        <v>2198</v>
      </c>
      <c r="C103" s="1">
        <v>102</v>
      </c>
      <c r="D103" s="1">
        <v>8321</v>
      </c>
      <c r="E103" s="1" t="s">
        <v>2429</v>
      </c>
      <c r="F103" s="1" t="s">
        <v>2430</v>
      </c>
      <c r="H103" s="1" t="s">
        <v>14</v>
      </c>
      <c r="I103" s="1" t="s">
        <v>15</v>
      </c>
      <c r="J103" s="2">
        <v>3.953703703703703E-2</v>
      </c>
    </row>
    <row r="104" spans="1:10" x14ac:dyDescent="0.4">
      <c r="A104" s="1" t="s">
        <v>2043</v>
      </c>
      <c r="B104" s="1" t="s">
        <v>2198</v>
      </c>
      <c r="C104" s="1">
        <v>103</v>
      </c>
      <c r="D104" s="1">
        <v>8211</v>
      </c>
      <c r="E104" s="1" t="s">
        <v>2431</v>
      </c>
      <c r="F104" s="1" t="s">
        <v>2432</v>
      </c>
      <c r="H104" s="1" t="s">
        <v>14</v>
      </c>
      <c r="I104" s="1" t="s">
        <v>24</v>
      </c>
      <c r="J104" s="2">
        <v>3.9837962962962964E-2</v>
      </c>
    </row>
    <row r="105" spans="1:10" x14ac:dyDescent="0.4">
      <c r="A105" s="1" t="s">
        <v>2043</v>
      </c>
      <c r="B105" s="1" t="s">
        <v>2198</v>
      </c>
      <c r="C105" s="1">
        <v>104</v>
      </c>
      <c r="D105" s="1">
        <v>8215</v>
      </c>
      <c r="E105" s="1" t="s">
        <v>2433</v>
      </c>
      <c r="F105" s="1" t="s">
        <v>2434</v>
      </c>
      <c r="G105" s="1" t="s">
        <v>2435</v>
      </c>
      <c r="H105" s="1" t="s">
        <v>14</v>
      </c>
      <c r="I105" s="1" t="s">
        <v>15</v>
      </c>
      <c r="J105" s="2">
        <v>3.9942129629629626E-2</v>
      </c>
    </row>
    <row r="106" spans="1:10" x14ac:dyDescent="0.4">
      <c r="A106" s="1" t="s">
        <v>2043</v>
      </c>
      <c r="B106" s="1" t="s">
        <v>2198</v>
      </c>
      <c r="C106" s="1">
        <v>105</v>
      </c>
      <c r="D106" s="1">
        <v>8289</v>
      </c>
      <c r="E106" s="1" t="s">
        <v>2436</v>
      </c>
      <c r="F106" s="1" t="s">
        <v>2437</v>
      </c>
      <c r="H106" s="1" t="s">
        <v>2438</v>
      </c>
      <c r="I106" s="1" t="s">
        <v>2439</v>
      </c>
      <c r="J106" s="2">
        <v>4.0057870370370369E-2</v>
      </c>
    </row>
    <row r="107" spans="1:10" x14ac:dyDescent="0.4">
      <c r="A107" s="1" t="s">
        <v>2043</v>
      </c>
      <c r="B107" s="1" t="s">
        <v>2198</v>
      </c>
      <c r="C107" s="1">
        <v>106</v>
      </c>
      <c r="D107" s="1">
        <v>8214</v>
      </c>
      <c r="E107" s="1" t="s">
        <v>2440</v>
      </c>
      <c r="F107" s="1" t="s">
        <v>2441</v>
      </c>
      <c r="H107" s="1" t="s">
        <v>14</v>
      </c>
      <c r="I107" s="1" t="s">
        <v>1512</v>
      </c>
      <c r="J107" s="2">
        <v>4.0162037037037038E-2</v>
      </c>
    </row>
    <row r="108" spans="1:10" x14ac:dyDescent="0.4">
      <c r="A108" s="1" t="s">
        <v>2043</v>
      </c>
      <c r="B108" s="1" t="s">
        <v>2198</v>
      </c>
      <c r="C108" s="1">
        <v>107</v>
      </c>
      <c r="D108" s="1">
        <v>8264</v>
      </c>
      <c r="E108" s="1" t="s">
        <v>357</v>
      </c>
      <c r="F108" s="1" t="s">
        <v>358</v>
      </c>
      <c r="G108" s="1" t="s">
        <v>2442</v>
      </c>
      <c r="H108" s="1" t="s">
        <v>14</v>
      </c>
      <c r="I108" s="1" t="s">
        <v>15</v>
      </c>
      <c r="J108" s="2">
        <v>4.0335648148148148E-2</v>
      </c>
    </row>
    <row r="109" spans="1:10" x14ac:dyDescent="0.4">
      <c r="A109" s="1" t="s">
        <v>2043</v>
      </c>
      <c r="B109" s="1" t="s">
        <v>2198</v>
      </c>
      <c r="C109" s="1">
        <v>108</v>
      </c>
      <c r="D109" s="1">
        <v>8213</v>
      </c>
      <c r="E109" s="1" t="s">
        <v>2443</v>
      </c>
      <c r="F109" s="1" t="s">
        <v>2444</v>
      </c>
      <c r="G109" s="1" t="s">
        <v>2445</v>
      </c>
      <c r="H109" s="1" t="s">
        <v>14</v>
      </c>
      <c r="I109" s="1" t="s">
        <v>33</v>
      </c>
      <c r="J109" s="2">
        <v>4.0810185185185185E-2</v>
      </c>
    </row>
    <row r="110" spans="1:10" x14ac:dyDescent="0.4">
      <c r="A110" s="1" t="s">
        <v>2043</v>
      </c>
      <c r="B110" s="1" t="s">
        <v>2198</v>
      </c>
      <c r="C110" s="1">
        <v>109</v>
      </c>
      <c r="D110" s="1">
        <v>8220</v>
      </c>
      <c r="E110" s="1" t="s">
        <v>2446</v>
      </c>
      <c r="F110" s="1" t="s">
        <v>2447</v>
      </c>
      <c r="G110" s="1" t="s">
        <v>2448</v>
      </c>
      <c r="H110" s="1" t="s">
        <v>143</v>
      </c>
      <c r="I110" s="1" t="s">
        <v>2449</v>
      </c>
      <c r="J110" s="2">
        <v>4.0914351851851848E-2</v>
      </c>
    </row>
    <row r="111" spans="1:10" x14ac:dyDescent="0.4">
      <c r="A111" s="1" t="s">
        <v>2043</v>
      </c>
      <c r="B111" s="1" t="s">
        <v>2198</v>
      </c>
      <c r="C111" s="1">
        <v>110</v>
      </c>
      <c r="D111" s="1">
        <v>8273</v>
      </c>
      <c r="E111" s="1" t="s">
        <v>2450</v>
      </c>
      <c r="F111" s="1" t="s">
        <v>2451</v>
      </c>
      <c r="H111" s="1" t="s">
        <v>143</v>
      </c>
      <c r="I111" s="1" t="s">
        <v>1509</v>
      </c>
      <c r="J111" s="2">
        <v>4.1284722222222223E-2</v>
      </c>
    </row>
    <row r="112" spans="1:10" x14ac:dyDescent="0.4">
      <c r="A112" s="1" t="s">
        <v>2043</v>
      </c>
      <c r="B112" s="1" t="s">
        <v>2198</v>
      </c>
      <c r="C112" s="1">
        <v>111</v>
      </c>
      <c r="D112" s="1">
        <v>8231</v>
      </c>
      <c r="E112" s="1" t="s">
        <v>2452</v>
      </c>
      <c r="F112" s="1" t="s">
        <v>2453</v>
      </c>
      <c r="H112" s="1" t="s">
        <v>49</v>
      </c>
      <c r="I112" s="1" t="s">
        <v>1671</v>
      </c>
      <c r="J112" s="2">
        <v>4.148148148148148E-2</v>
      </c>
    </row>
    <row r="113" spans="1:12" x14ac:dyDescent="0.4">
      <c r="A113" s="1" t="s">
        <v>2043</v>
      </c>
      <c r="B113" s="1" t="s">
        <v>2198</v>
      </c>
      <c r="C113" s="1">
        <v>112</v>
      </c>
      <c r="D113" s="1">
        <v>8331</v>
      </c>
      <c r="E113" s="1" t="s">
        <v>2454</v>
      </c>
      <c r="F113" s="1" t="s">
        <v>2455</v>
      </c>
      <c r="H113" s="1" t="s">
        <v>14</v>
      </c>
      <c r="I113" s="1" t="s">
        <v>33</v>
      </c>
      <c r="J113" s="2">
        <v>4.1493055555555554E-2</v>
      </c>
    </row>
    <row r="114" spans="1:12" x14ac:dyDescent="0.4">
      <c r="A114" s="1" t="s">
        <v>2043</v>
      </c>
      <c r="B114" s="1" t="s">
        <v>2198</v>
      </c>
      <c r="C114" s="1">
        <v>113</v>
      </c>
      <c r="D114" s="1">
        <v>8307</v>
      </c>
      <c r="E114" s="1" t="s">
        <v>2456</v>
      </c>
      <c r="F114" s="1" t="s">
        <v>2457</v>
      </c>
      <c r="G114" s="1" t="s">
        <v>2458</v>
      </c>
      <c r="H114" s="1" t="s">
        <v>14</v>
      </c>
      <c r="I114" s="1" t="s">
        <v>33</v>
      </c>
      <c r="J114" s="2">
        <v>4.2592592592592592E-2</v>
      </c>
    </row>
    <row r="115" spans="1:12" x14ac:dyDescent="0.4">
      <c r="A115" s="1" t="s">
        <v>2043</v>
      </c>
      <c r="B115" s="1" t="s">
        <v>2198</v>
      </c>
      <c r="C115" s="1">
        <v>114</v>
      </c>
      <c r="D115" s="1">
        <v>8212</v>
      </c>
      <c r="E115" s="1" t="s">
        <v>2459</v>
      </c>
      <c r="F115" s="1" t="s">
        <v>2460</v>
      </c>
      <c r="H115" s="1" t="s">
        <v>14</v>
      </c>
      <c r="I115" s="1" t="s">
        <v>15</v>
      </c>
      <c r="J115" s="2">
        <v>4.280092592592593E-2</v>
      </c>
    </row>
    <row r="116" spans="1:12" x14ac:dyDescent="0.4">
      <c r="A116" s="1" t="s">
        <v>2043</v>
      </c>
      <c r="B116" s="1" t="s">
        <v>2198</v>
      </c>
      <c r="C116" s="1">
        <v>115</v>
      </c>
      <c r="D116" s="1">
        <v>8237</v>
      </c>
      <c r="E116" s="1" t="s">
        <v>2461</v>
      </c>
      <c r="F116" s="1" t="s">
        <v>2462</v>
      </c>
      <c r="H116" s="1" t="s">
        <v>883</v>
      </c>
      <c r="I116" s="1" t="s">
        <v>884</v>
      </c>
      <c r="J116" s="2">
        <v>4.3171296296296298E-2</v>
      </c>
    </row>
    <row r="117" spans="1:12" x14ac:dyDescent="0.4">
      <c r="A117" s="1" t="s">
        <v>2043</v>
      </c>
      <c r="B117" s="1" t="s">
        <v>2198</v>
      </c>
      <c r="C117" s="1">
        <v>116</v>
      </c>
      <c r="D117" s="1">
        <v>8324</v>
      </c>
      <c r="E117" s="1" t="s">
        <v>2463</v>
      </c>
      <c r="F117" s="1" t="s">
        <v>2464</v>
      </c>
      <c r="H117" s="1" t="s">
        <v>14</v>
      </c>
      <c r="I117" s="1" t="s">
        <v>15</v>
      </c>
      <c r="J117" s="2">
        <v>4.3530092592592599E-2</v>
      </c>
    </row>
    <row r="118" spans="1:12" x14ac:dyDescent="0.4">
      <c r="A118" s="1" t="s">
        <v>2043</v>
      </c>
      <c r="B118" s="1" t="s">
        <v>2198</v>
      </c>
      <c r="C118" s="1">
        <v>117</v>
      </c>
      <c r="D118" s="1">
        <v>8226</v>
      </c>
      <c r="E118" s="1" t="s">
        <v>2465</v>
      </c>
      <c r="F118" s="1" t="s">
        <v>2466</v>
      </c>
      <c r="G118" s="1" t="s">
        <v>2467</v>
      </c>
      <c r="H118" s="1" t="s">
        <v>14</v>
      </c>
      <c r="I118" s="1" t="s">
        <v>15</v>
      </c>
      <c r="J118" s="2">
        <v>4.3958333333333328E-2</v>
      </c>
    </row>
    <row r="119" spans="1:12" x14ac:dyDescent="0.4">
      <c r="A119" s="1" t="s">
        <v>2043</v>
      </c>
      <c r="B119" s="1" t="s">
        <v>2198</v>
      </c>
      <c r="C119" s="1">
        <v>118</v>
      </c>
      <c r="D119" s="1">
        <v>8316</v>
      </c>
      <c r="E119" s="1" t="s">
        <v>2468</v>
      </c>
      <c r="F119" s="1" t="s">
        <v>2469</v>
      </c>
      <c r="H119" s="1" t="s">
        <v>49</v>
      </c>
      <c r="I119" s="1" t="s">
        <v>1897</v>
      </c>
      <c r="J119" s="2">
        <v>4.4189814814814814E-2</v>
      </c>
    </row>
    <row r="120" spans="1:12" x14ac:dyDescent="0.4">
      <c r="A120" s="1" t="s">
        <v>2043</v>
      </c>
      <c r="B120" s="1" t="s">
        <v>2198</v>
      </c>
      <c r="C120" s="1">
        <v>119</v>
      </c>
      <c r="D120" s="1">
        <v>8240</v>
      </c>
      <c r="E120" s="1" t="s">
        <v>2470</v>
      </c>
      <c r="F120" s="1" t="s">
        <v>2471</v>
      </c>
      <c r="H120" s="1" t="s">
        <v>14</v>
      </c>
      <c r="I120" s="1" t="s">
        <v>15</v>
      </c>
      <c r="J120" s="2">
        <v>4.5555555555555551E-2</v>
      </c>
    </row>
    <row r="121" spans="1:12" x14ac:dyDescent="0.4">
      <c r="A121" s="1" t="s">
        <v>2043</v>
      </c>
      <c r="B121" s="1" t="s">
        <v>2198</v>
      </c>
      <c r="C121" s="1">
        <v>120</v>
      </c>
      <c r="D121" s="1">
        <v>8299</v>
      </c>
      <c r="E121" s="1" t="s">
        <v>2472</v>
      </c>
      <c r="F121" s="1" t="s">
        <v>2473</v>
      </c>
      <c r="G121" s="1" t="s">
        <v>2197</v>
      </c>
      <c r="H121" s="1" t="s">
        <v>143</v>
      </c>
      <c r="I121" s="1" t="s">
        <v>2474</v>
      </c>
      <c r="J121" s="2">
        <v>4.6747685185185184E-2</v>
      </c>
      <c r="L121" s="7" t="str">
        <f>HYPERLINK("#種目名!$A$1","もどる")</f>
        <v>もどる</v>
      </c>
    </row>
    <row r="122" spans="1:12" x14ac:dyDescent="0.4">
      <c r="A122" s="1" t="s">
        <v>2043</v>
      </c>
      <c r="B122" s="1" t="s">
        <v>2198</v>
      </c>
      <c r="C122" s="1">
        <v>121</v>
      </c>
      <c r="D122" s="1">
        <v>8305</v>
      </c>
      <c r="E122" s="1" t="s">
        <v>2475</v>
      </c>
      <c r="F122" s="1" t="s">
        <v>2476</v>
      </c>
      <c r="G122" s="1" t="s">
        <v>2477</v>
      </c>
      <c r="H122" s="1" t="s">
        <v>14</v>
      </c>
      <c r="I122" s="1" t="s">
        <v>15</v>
      </c>
      <c r="J122" s="2">
        <v>4.8553240740740744E-2</v>
      </c>
      <c r="L122" s="8"/>
    </row>
  </sheetData>
  <mergeCells count="3">
    <mergeCell ref="L1:L2"/>
    <mergeCell ref="L121:L122"/>
    <mergeCell ref="L62:L63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E162-FC2C-41A9-B621-58991E8CD6DD}">
  <dimension ref="A1:L67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2.62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2.625" style="1" bestFit="1" customWidth="1"/>
    <col min="7" max="7" width="17.375" style="1" bestFit="1" customWidth="1"/>
    <col min="8" max="8" width="9" style="1"/>
    <col min="9" max="9" width="13.62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2478</v>
      </c>
      <c r="C2" s="1">
        <v>1</v>
      </c>
      <c r="D2" s="1">
        <v>8452</v>
      </c>
      <c r="E2" s="1" t="s">
        <v>2479</v>
      </c>
      <c r="F2" s="1" t="s">
        <v>2480</v>
      </c>
      <c r="G2" s="1" t="s">
        <v>2481</v>
      </c>
      <c r="H2" s="1" t="s">
        <v>14</v>
      </c>
      <c r="I2" s="1" t="s">
        <v>15</v>
      </c>
      <c r="J2" s="2">
        <v>2.5231481481481483E-2</v>
      </c>
      <c r="L2" s="8"/>
    </row>
    <row r="3" spans="1:12" x14ac:dyDescent="0.4">
      <c r="A3" s="1" t="s">
        <v>2043</v>
      </c>
      <c r="B3" s="1" t="s">
        <v>2478</v>
      </c>
      <c r="C3" s="1">
        <v>2</v>
      </c>
      <c r="D3" s="1">
        <v>8480</v>
      </c>
      <c r="E3" s="1" t="s">
        <v>2482</v>
      </c>
      <c r="F3" s="1" t="s">
        <v>2483</v>
      </c>
      <c r="G3" s="1" t="s">
        <v>2484</v>
      </c>
      <c r="H3" s="1" t="s">
        <v>14</v>
      </c>
      <c r="I3" s="1" t="s">
        <v>154</v>
      </c>
      <c r="J3" s="2">
        <v>2.5868055555555557E-2</v>
      </c>
    </row>
    <row r="4" spans="1:12" x14ac:dyDescent="0.4">
      <c r="A4" s="1" t="s">
        <v>2043</v>
      </c>
      <c r="B4" s="1" t="s">
        <v>2478</v>
      </c>
      <c r="C4" s="1">
        <v>3</v>
      </c>
      <c r="D4" s="1">
        <v>8467</v>
      </c>
      <c r="E4" s="1" t="s">
        <v>2485</v>
      </c>
      <c r="F4" s="1" t="s">
        <v>2486</v>
      </c>
      <c r="G4" s="1" t="s">
        <v>2487</v>
      </c>
      <c r="H4" s="1" t="s">
        <v>104</v>
      </c>
      <c r="I4" s="1" t="s">
        <v>1604</v>
      </c>
      <c r="J4" s="2">
        <v>2.6851851851851849E-2</v>
      </c>
    </row>
    <row r="5" spans="1:12" x14ac:dyDescent="0.4">
      <c r="A5" s="1" t="s">
        <v>2043</v>
      </c>
      <c r="B5" s="1" t="s">
        <v>2478</v>
      </c>
      <c r="C5" s="1">
        <v>4</v>
      </c>
      <c r="D5" s="1">
        <v>8421</v>
      </c>
      <c r="E5" s="1" t="s">
        <v>2488</v>
      </c>
      <c r="F5" s="1" t="s">
        <v>2489</v>
      </c>
      <c r="G5" s="1" t="s">
        <v>2490</v>
      </c>
      <c r="H5" s="1" t="s">
        <v>14</v>
      </c>
      <c r="I5" s="1" t="s">
        <v>15</v>
      </c>
      <c r="J5" s="2">
        <v>2.6932870370370371E-2</v>
      </c>
    </row>
    <row r="6" spans="1:12" x14ac:dyDescent="0.4">
      <c r="A6" s="1" t="s">
        <v>2043</v>
      </c>
      <c r="B6" s="1" t="s">
        <v>2478</v>
      </c>
      <c r="C6" s="1">
        <v>5</v>
      </c>
      <c r="D6" s="1">
        <v>8414</v>
      </c>
      <c r="E6" s="1" t="s">
        <v>2491</v>
      </c>
      <c r="F6" s="1" t="s">
        <v>2492</v>
      </c>
      <c r="H6" s="1" t="s">
        <v>14</v>
      </c>
      <c r="I6" s="1" t="s">
        <v>15</v>
      </c>
      <c r="J6" s="2">
        <v>2.736111111111111E-2</v>
      </c>
    </row>
    <row r="7" spans="1:12" x14ac:dyDescent="0.4">
      <c r="A7" s="1" t="s">
        <v>2043</v>
      </c>
      <c r="B7" s="1" t="s">
        <v>2478</v>
      </c>
      <c r="C7" s="1">
        <v>6</v>
      </c>
      <c r="D7" s="1">
        <v>8417</v>
      </c>
      <c r="E7" s="1" t="s">
        <v>2493</v>
      </c>
      <c r="F7" s="1" t="s">
        <v>2494</v>
      </c>
      <c r="G7" s="1" t="s">
        <v>2495</v>
      </c>
      <c r="H7" s="1" t="s">
        <v>49</v>
      </c>
      <c r="I7" s="1" t="s">
        <v>50</v>
      </c>
      <c r="J7" s="2">
        <v>2.7372685185185184E-2</v>
      </c>
    </row>
    <row r="8" spans="1:12" x14ac:dyDescent="0.4">
      <c r="A8" s="1" t="s">
        <v>2043</v>
      </c>
      <c r="B8" s="1" t="s">
        <v>2478</v>
      </c>
      <c r="C8" s="1">
        <v>7</v>
      </c>
      <c r="D8" s="1">
        <v>8463</v>
      </c>
      <c r="E8" s="1" t="s">
        <v>114</v>
      </c>
      <c r="F8" s="1" t="s">
        <v>115</v>
      </c>
      <c r="G8" s="1" t="s">
        <v>116</v>
      </c>
      <c r="H8" s="1" t="s">
        <v>14</v>
      </c>
      <c r="I8" s="1" t="s">
        <v>15</v>
      </c>
      <c r="J8" s="2">
        <v>2.7395833333333338E-2</v>
      </c>
    </row>
    <row r="9" spans="1:12" x14ac:dyDescent="0.4">
      <c r="A9" s="1" t="s">
        <v>2043</v>
      </c>
      <c r="B9" s="1" t="s">
        <v>2478</v>
      </c>
      <c r="C9" s="1">
        <v>8</v>
      </c>
      <c r="D9" s="1">
        <v>8433</v>
      </c>
      <c r="E9" s="1" t="s">
        <v>2496</v>
      </c>
      <c r="F9" s="1" t="s">
        <v>2497</v>
      </c>
      <c r="G9" s="1" t="s">
        <v>2498</v>
      </c>
      <c r="H9" s="1" t="s">
        <v>14</v>
      </c>
      <c r="I9" s="1" t="s">
        <v>15</v>
      </c>
      <c r="J9" s="2">
        <v>2.8055555555555556E-2</v>
      </c>
    </row>
    <row r="10" spans="1:12" x14ac:dyDescent="0.4">
      <c r="A10" s="1" t="s">
        <v>2043</v>
      </c>
      <c r="B10" s="1" t="s">
        <v>2478</v>
      </c>
      <c r="C10" s="1">
        <v>9</v>
      </c>
      <c r="D10" s="1">
        <v>8455</v>
      </c>
      <c r="E10" s="1" t="s">
        <v>2499</v>
      </c>
      <c r="F10" s="1" t="s">
        <v>2500</v>
      </c>
      <c r="G10" s="1" t="s">
        <v>2501</v>
      </c>
      <c r="H10" s="1" t="s">
        <v>14</v>
      </c>
      <c r="I10" s="1" t="s">
        <v>15</v>
      </c>
      <c r="J10" s="2">
        <v>2.8298611111111111E-2</v>
      </c>
    </row>
    <row r="11" spans="1:12" x14ac:dyDescent="0.4">
      <c r="A11" s="1" t="s">
        <v>2043</v>
      </c>
      <c r="B11" s="1" t="s">
        <v>2478</v>
      </c>
      <c r="C11" s="1">
        <v>10</v>
      </c>
      <c r="D11" s="1">
        <v>8477</v>
      </c>
      <c r="E11" s="1" t="s">
        <v>2502</v>
      </c>
      <c r="F11" s="1" t="s">
        <v>2503</v>
      </c>
      <c r="H11" s="1" t="s">
        <v>49</v>
      </c>
      <c r="I11" s="1" t="s">
        <v>203</v>
      </c>
      <c r="J11" s="2">
        <v>2.8784722222222225E-2</v>
      </c>
    </row>
    <row r="12" spans="1:12" x14ac:dyDescent="0.4">
      <c r="A12" s="1" t="s">
        <v>2043</v>
      </c>
      <c r="B12" s="1" t="s">
        <v>2478</v>
      </c>
      <c r="C12" s="1">
        <v>11</v>
      </c>
      <c r="D12" s="1">
        <v>8478</v>
      </c>
      <c r="E12" s="1" t="s">
        <v>2504</v>
      </c>
      <c r="F12" s="1" t="s">
        <v>2505</v>
      </c>
      <c r="H12" s="1" t="s">
        <v>14</v>
      </c>
      <c r="I12" s="1" t="s">
        <v>2506</v>
      </c>
      <c r="J12" s="2">
        <v>2.9236111111111112E-2</v>
      </c>
    </row>
    <row r="13" spans="1:12" x14ac:dyDescent="0.4">
      <c r="A13" s="1" t="s">
        <v>2043</v>
      </c>
      <c r="B13" s="1" t="s">
        <v>2478</v>
      </c>
      <c r="C13" s="1">
        <v>12</v>
      </c>
      <c r="D13" s="1">
        <v>8443</v>
      </c>
      <c r="E13" s="1" t="s">
        <v>2507</v>
      </c>
      <c r="F13" s="1" t="s">
        <v>2508</v>
      </c>
      <c r="G13" s="1" t="s">
        <v>2509</v>
      </c>
      <c r="H13" s="1" t="s">
        <v>104</v>
      </c>
      <c r="I13" s="1" t="s">
        <v>2150</v>
      </c>
      <c r="J13" s="2">
        <v>2.9317129629629634E-2</v>
      </c>
    </row>
    <row r="14" spans="1:12" x14ac:dyDescent="0.4">
      <c r="A14" s="1" t="s">
        <v>2043</v>
      </c>
      <c r="B14" s="1" t="s">
        <v>2478</v>
      </c>
      <c r="C14" s="1">
        <v>13</v>
      </c>
      <c r="D14" s="1">
        <v>8442</v>
      </c>
      <c r="E14" s="1" t="s">
        <v>2510</v>
      </c>
      <c r="F14" s="1" t="s">
        <v>2511</v>
      </c>
      <c r="G14" s="1" t="s">
        <v>2512</v>
      </c>
      <c r="H14" s="1" t="s">
        <v>14</v>
      </c>
      <c r="I14" s="1" t="s">
        <v>15</v>
      </c>
      <c r="J14" s="2">
        <v>2.9513888888888892E-2</v>
      </c>
    </row>
    <row r="15" spans="1:12" x14ac:dyDescent="0.4">
      <c r="A15" s="1" t="s">
        <v>2043</v>
      </c>
      <c r="B15" s="1" t="s">
        <v>2478</v>
      </c>
      <c r="C15" s="1">
        <v>14</v>
      </c>
      <c r="D15" s="1">
        <v>8407</v>
      </c>
      <c r="E15" s="1" t="s">
        <v>2513</v>
      </c>
      <c r="F15" s="1" t="s">
        <v>2514</v>
      </c>
      <c r="G15" s="1" t="s">
        <v>2515</v>
      </c>
      <c r="H15" s="1" t="s">
        <v>14</v>
      </c>
      <c r="I15" s="1" t="s">
        <v>33</v>
      </c>
      <c r="J15" s="2">
        <v>2.9768518518518517E-2</v>
      </c>
    </row>
    <row r="16" spans="1:12" x14ac:dyDescent="0.4">
      <c r="A16" s="1" t="s">
        <v>2043</v>
      </c>
      <c r="B16" s="1" t="s">
        <v>2478</v>
      </c>
      <c r="C16" s="1">
        <v>15</v>
      </c>
      <c r="D16" s="1">
        <v>8439</v>
      </c>
      <c r="E16" s="1" t="s">
        <v>2516</v>
      </c>
      <c r="F16" s="1" t="s">
        <v>2517</v>
      </c>
      <c r="H16" s="1" t="s">
        <v>14</v>
      </c>
      <c r="I16" s="1" t="s">
        <v>15</v>
      </c>
      <c r="J16" s="2">
        <v>2.9976851851851852E-2</v>
      </c>
    </row>
    <row r="17" spans="1:10" x14ac:dyDescent="0.4">
      <c r="A17" s="1" t="s">
        <v>2043</v>
      </c>
      <c r="B17" s="1" t="s">
        <v>2478</v>
      </c>
      <c r="C17" s="1">
        <v>16</v>
      </c>
      <c r="D17" s="1">
        <v>8418</v>
      </c>
      <c r="E17" s="1" t="s">
        <v>2518</v>
      </c>
      <c r="F17" s="1" t="s">
        <v>2519</v>
      </c>
      <c r="G17" s="1" t="s">
        <v>2520</v>
      </c>
      <c r="H17" s="1" t="s">
        <v>14</v>
      </c>
      <c r="I17" s="1" t="s">
        <v>15</v>
      </c>
      <c r="J17" s="2">
        <v>2.9988425925925922E-2</v>
      </c>
    </row>
    <row r="18" spans="1:10" x14ac:dyDescent="0.4">
      <c r="A18" s="1" t="s">
        <v>2043</v>
      </c>
      <c r="B18" s="1" t="s">
        <v>2478</v>
      </c>
      <c r="C18" s="1">
        <v>17</v>
      </c>
      <c r="D18" s="1">
        <v>8430</v>
      </c>
      <c r="E18" s="1" t="s">
        <v>2521</v>
      </c>
      <c r="F18" s="1" t="s">
        <v>2522</v>
      </c>
      <c r="H18" s="1" t="s">
        <v>14</v>
      </c>
      <c r="I18" s="1" t="s">
        <v>15</v>
      </c>
      <c r="J18" s="2">
        <v>3.0150462962962962E-2</v>
      </c>
    </row>
    <row r="19" spans="1:10" x14ac:dyDescent="0.4">
      <c r="A19" s="1" t="s">
        <v>2043</v>
      </c>
      <c r="B19" s="1" t="s">
        <v>2478</v>
      </c>
      <c r="C19" s="1">
        <v>18</v>
      </c>
      <c r="D19" s="1">
        <v>8401</v>
      </c>
      <c r="E19" s="1" t="s">
        <v>2523</v>
      </c>
      <c r="F19" s="1" t="s">
        <v>2524</v>
      </c>
      <c r="H19" s="1" t="s">
        <v>14</v>
      </c>
      <c r="I19" s="1" t="s">
        <v>33</v>
      </c>
      <c r="J19" s="2">
        <v>3.0243055555555554E-2</v>
      </c>
    </row>
    <row r="20" spans="1:10" x14ac:dyDescent="0.4">
      <c r="A20" s="1" t="s">
        <v>2043</v>
      </c>
      <c r="B20" s="1" t="s">
        <v>2478</v>
      </c>
      <c r="C20" s="1">
        <v>19</v>
      </c>
      <c r="D20" s="1">
        <v>8412</v>
      </c>
      <c r="E20" s="1" t="s">
        <v>2525</v>
      </c>
      <c r="F20" s="1" t="s">
        <v>2526</v>
      </c>
      <c r="G20" s="1" t="s">
        <v>2001</v>
      </c>
      <c r="H20" s="1" t="s">
        <v>14</v>
      </c>
      <c r="I20" s="1" t="s">
        <v>15</v>
      </c>
      <c r="J20" s="2">
        <v>3.0312499999999996E-2</v>
      </c>
    </row>
    <row r="21" spans="1:10" x14ac:dyDescent="0.4">
      <c r="A21" s="1" t="s">
        <v>2043</v>
      </c>
      <c r="B21" s="1" t="s">
        <v>2478</v>
      </c>
      <c r="C21" s="1">
        <v>20</v>
      </c>
      <c r="D21" s="1">
        <v>8444</v>
      </c>
      <c r="E21" s="1" t="s">
        <v>2527</v>
      </c>
      <c r="F21" s="1" t="s">
        <v>2528</v>
      </c>
      <c r="G21" s="1" t="s">
        <v>2529</v>
      </c>
      <c r="H21" s="1" t="s">
        <v>14</v>
      </c>
      <c r="I21" s="1" t="s">
        <v>15</v>
      </c>
      <c r="J21" s="2">
        <v>3.0555555555555555E-2</v>
      </c>
    </row>
    <row r="22" spans="1:10" x14ac:dyDescent="0.4">
      <c r="A22" s="1" t="s">
        <v>2043</v>
      </c>
      <c r="B22" s="1" t="s">
        <v>2478</v>
      </c>
      <c r="C22" s="1">
        <v>21</v>
      </c>
      <c r="D22" s="1">
        <v>8450</v>
      </c>
      <c r="E22" s="1" t="s">
        <v>2530</v>
      </c>
      <c r="F22" s="1" t="s">
        <v>2531</v>
      </c>
      <c r="G22" s="1" t="s">
        <v>2532</v>
      </c>
      <c r="H22" s="1" t="s">
        <v>49</v>
      </c>
      <c r="I22" s="1" t="s">
        <v>2533</v>
      </c>
      <c r="J22" s="2">
        <v>3.0578703703703702E-2</v>
      </c>
    </row>
    <row r="23" spans="1:10" x14ac:dyDescent="0.4">
      <c r="A23" s="1" t="s">
        <v>2043</v>
      </c>
      <c r="B23" s="1" t="s">
        <v>2478</v>
      </c>
      <c r="C23" s="1">
        <v>22</v>
      </c>
      <c r="D23" s="1">
        <v>8446</v>
      </c>
      <c r="E23" s="1" t="s">
        <v>2534</v>
      </c>
      <c r="F23" s="1" t="s">
        <v>2535</v>
      </c>
      <c r="H23" s="1" t="s">
        <v>14</v>
      </c>
      <c r="I23" s="1" t="s">
        <v>15</v>
      </c>
      <c r="J23" s="2">
        <v>3.0671296296296294E-2</v>
      </c>
    </row>
    <row r="24" spans="1:10" x14ac:dyDescent="0.4">
      <c r="A24" s="1" t="s">
        <v>2043</v>
      </c>
      <c r="B24" s="1" t="s">
        <v>2478</v>
      </c>
      <c r="C24" s="1">
        <v>23</v>
      </c>
      <c r="D24" s="1">
        <v>8411</v>
      </c>
      <c r="E24" s="1" t="s">
        <v>2536</v>
      </c>
      <c r="F24" s="1" t="s">
        <v>2537</v>
      </c>
      <c r="H24" s="1" t="s">
        <v>14</v>
      </c>
      <c r="I24" s="1" t="s">
        <v>33</v>
      </c>
      <c r="J24" s="2">
        <v>3.0694444444444444E-2</v>
      </c>
    </row>
    <row r="25" spans="1:10" x14ac:dyDescent="0.4">
      <c r="A25" s="1" t="s">
        <v>2043</v>
      </c>
      <c r="B25" s="1" t="s">
        <v>2478</v>
      </c>
      <c r="C25" s="1">
        <v>24</v>
      </c>
      <c r="D25" s="1">
        <v>8422</v>
      </c>
      <c r="E25" s="1" t="s">
        <v>2538</v>
      </c>
      <c r="F25" s="1" t="s">
        <v>2539</v>
      </c>
      <c r="H25" s="1" t="s">
        <v>14</v>
      </c>
      <c r="I25" s="1" t="s">
        <v>15</v>
      </c>
      <c r="J25" s="2">
        <v>3.1157407407407408E-2</v>
      </c>
    </row>
    <row r="26" spans="1:10" x14ac:dyDescent="0.4">
      <c r="A26" s="1" t="s">
        <v>2043</v>
      </c>
      <c r="B26" s="1" t="s">
        <v>2478</v>
      </c>
      <c r="C26" s="1">
        <v>25</v>
      </c>
      <c r="D26" s="1">
        <v>8458</v>
      </c>
      <c r="E26" s="1" t="s">
        <v>2540</v>
      </c>
      <c r="F26" s="1" t="s">
        <v>2541</v>
      </c>
      <c r="H26" s="1" t="s">
        <v>14</v>
      </c>
      <c r="I26" s="1" t="s">
        <v>15</v>
      </c>
      <c r="J26" s="2">
        <v>3.2152777777777773E-2</v>
      </c>
    </row>
    <row r="27" spans="1:10" x14ac:dyDescent="0.4">
      <c r="A27" s="1" t="s">
        <v>2043</v>
      </c>
      <c r="B27" s="1" t="s">
        <v>2478</v>
      </c>
      <c r="C27" s="1">
        <v>26</v>
      </c>
      <c r="D27" s="1">
        <v>8423</v>
      </c>
      <c r="E27" s="1" t="s">
        <v>2542</v>
      </c>
      <c r="F27" s="1" t="s">
        <v>2543</v>
      </c>
      <c r="G27" s="1" t="s">
        <v>2544</v>
      </c>
      <c r="H27" s="1" t="s">
        <v>2545</v>
      </c>
      <c r="I27" s="1" t="s">
        <v>2546</v>
      </c>
      <c r="J27" s="2">
        <v>3.2233796296296295E-2</v>
      </c>
    </row>
    <row r="28" spans="1:10" x14ac:dyDescent="0.4">
      <c r="A28" s="1" t="s">
        <v>2043</v>
      </c>
      <c r="B28" s="1" t="s">
        <v>2478</v>
      </c>
      <c r="C28" s="1">
        <v>27</v>
      </c>
      <c r="D28" s="1">
        <v>8464</v>
      </c>
      <c r="E28" s="1" t="s">
        <v>2547</v>
      </c>
      <c r="F28" s="1" t="s">
        <v>2548</v>
      </c>
      <c r="H28" s="1" t="s">
        <v>14</v>
      </c>
      <c r="I28" s="1" t="s">
        <v>15</v>
      </c>
      <c r="J28" s="2">
        <v>3.2812500000000001E-2</v>
      </c>
    </row>
    <row r="29" spans="1:10" x14ac:dyDescent="0.4">
      <c r="A29" s="1" t="s">
        <v>2043</v>
      </c>
      <c r="B29" s="1" t="s">
        <v>2478</v>
      </c>
      <c r="C29" s="1">
        <v>28</v>
      </c>
      <c r="D29" s="1">
        <v>8451</v>
      </c>
      <c r="E29" s="1" t="s">
        <v>2549</v>
      </c>
      <c r="F29" s="1" t="s">
        <v>2550</v>
      </c>
      <c r="H29" s="1" t="s">
        <v>14</v>
      </c>
      <c r="I29" s="1" t="s">
        <v>33</v>
      </c>
      <c r="J29" s="2">
        <v>3.3032407407407406E-2</v>
      </c>
    </row>
    <row r="30" spans="1:10" x14ac:dyDescent="0.4">
      <c r="A30" s="1" t="s">
        <v>2043</v>
      </c>
      <c r="B30" s="1" t="s">
        <v>2478</v>
      </c>
      <c r="C30" s="1">
        <v>29</v>
      </c>
      <c r="D30" s="1">
        <v>8402</v>
      </c>
      <c r="E30" s="1" t="s">
        <v>2551</v>
      </c>
      <c r="F30" s="1" t="s">
        <v>2552</v>
      </c>
      <c r="G30" s="1" t="s">
        <v>2553</v>
      </c>
      <c r="H30" s="1" t="s">
        <v>14</v>
      </c>
      <c r="I30" s="1" t="s">
        <v>15</v>
      </c>
      <c r="J30" s="2">
        <v>3.3032407407407406E-2</v>
      </c>
    </row>
    <row r="31" spans="1:10" x14ac:dyDescent="0.4">
      <c r="A31" s="1" t="s">
        <v>2043</v>
      </c>
      <c r="B31" s="1" t="s">
        <v>2478</v>
      </c>
      <c r="C31" s="1">
        <v>30</v>
      </c>
      <c r="D31" s="1">
        <v>8425</v>
      </c>
      <c r="E31" s="1" t="s">
        <v>2554</v>
      </c>
      <c r="F31" s="1" t="s">
        <v>2555</v>
      </c>
      <c r="H31" s="1" t="s">
        <v>14</v>
      </c>
      <c r="I31" s="1" t="s">
        <v>15</v>
      </c>
      <c r="J31" s="2">
        <v>3.318287037037037E-2</v>
      </c>
    </row>
    <row r="32" spans="1:10" x14ac:dyDescent="0.4">
      <c r="A32" s="1" t="s">
        <v>2043</v>
      </c>
      <c r="B32" s="1" t="s">
        <v>2478</v>
      </c>
      <c r="C32" s="1">
        <v>31</v>
      </c>
      <c r="D32" s="1">
        <v>8409</v>
      </c>
      <c r="E32" s="1" t="s">
        <v>2556</v>
      </c>
      <c r="F32" s="1" t="s">
        <v>2557</v>
      </c>
      <c r="G32" s="1" t="s">
        <v>2558</v>
      </c>
      <c r="H32" s="1" t="s">
        <v>14</v>
      </c>
      <c r="I32" s="1" t="s">
        <v>15</v>
      </c>
      <c r="J32" s="2">
        <v>3.3240740740740744E-2</v>
      </c>
    </row>
    <row r="33" spans="1:10" x14ac:dyDescent="0.4">
      <c r="A33" s="1" t="s">
        <v>2043</v>
      </c>
      <c r="B33" s="1" t="s">
        <v>2478</v>
      </c>
      <c r="C33" s="1">
        <v>32</v>
      </c>
      <c r="D33" s="1">
        <v>8440</v>
      </c>
      <c r="E33" s="1" t="s">
        <v>2559</v>
      </c>
      <c r="F33" s="1" t="s">
        <v>2560</v>
      </c>
      <c r="G33" s="1" t="s">
        <v>2561</v>
      </c>
      <c r="H33" s="1" t="s">
        <v>14</v>
      </c>
      <c r="I33" s="1" t="s">
        <v>15</v>
      </c>
      <c r="J33" s="2">
        <v>3.3958333333333333E-2</v>
      </c>
    </row>
    <row r="34" spans="1:10" x14ac:dyDescent="0.4">
      <c r="A34" s="1" t="s">
        <v>2043</v>
      </c>
      <c r="B34" s="1" t="s">
        <v>2478</v>
      </c>
      <c r="C34" s="1">
        <v>33</v>
      </c>
      <c r="D34" s="1">
        <v>8404</v>
      </c>
      <c r="E34" s="1" t="s">
        <v>2562</v>
      </c>
      <c r="F34" s="1" t="s">
        <v>2563</v>
      </c>
      <c r="H34" s="1" t="s">
        <v>104</v>
      </c>
      <c r="I34" s="1" t="s">
        <v>2564</v>
      </c>
      <c r="J34" s="2">
        <v>3.3981481481481481E-2</v>
      </c>
    </row>
    <row r="35" spans="1:10" x14ac:dyDescent="0.4">
      <c r="A35" s="1" t="s">
        <v>2043</v>
      </c>
      <c r="B35" s="1" t="s">
        <v>2478</v>
      </c>
      <c r="C35" s="1">
        <v>34</v>
      </c>
      <c r="D35" s="1">
        <v>8475</v>
      </c>
      <c r="E35" s="1" t="s">
        <v>2565</v>
      </c>
      <c r="F35" s="1" t="s">
        <v>2566</v>
      </c>
      <c r="G35" s="1" t="s">
        <v>2354</v>
      </c>
      <c r="H35" s="1" t="s">
        <v>14</v>
      </c>
      <c r="I35" s="1" t="s">
        <v>93</v>
      </c>
      <c r="J35" s="2">
        <v>3.4722222222222224E-2</v>
      </c>
    </row>
    <row r="36" spans="1:10" x14ac:dyDescent="0.4">
      <c r="A36" s="1" t="s">
        <v>2043</v>
      </c>
      <c r="B36" s="1" t="s">
        <v>2478</v>
      </c>
      <c r="C36" s="1">
        <v>35</v>
      </c>
      <c r="D36" s="1">
        <v>8454</v>
      </c>
      <c r="E36" s="1" t="s">
        <v>2567</v>
      </c>
      <c r="F36" s="1" t="s">
        <v>2568</v>
      </c>
      <c r="G36" s="1" t="s">
        <v>2569</v>
      </c>
      <c r="H36" s="1" t="s">
        <v>14</v>
      </c>
      <c r="I36" s="1" t="s">
        <v>15</v>
      </c>
      <c r="J36" s="2">
        <v>3.5520833333333328E-2</v>
      </c>
    </row>
    <row r="37" spans="1:10" x14ac:dyDescent="0.4">
      <c r="A37" s="1" t="s">
        <v>2043</v>
      </c>
      <c r="B37" s="1" t="s">
        <v>2478</v>
      </c>
      <c r="C37" s="1">
        <v>36</v>
      </c>
      <c r="D37" s="1">
        <v>8426</v>
      </c>
      <c r="E37" s="1" t="s">
        <v>2570</v>
      </c>
      <c r="F37" s="1" t="s">
        <v>2571</v>
      </c>
      <c r="G37" s="1" t="s">
        <v>2572</v>
      </c>
      <c r="H37" s="1" t="s">
        <v>14</v>
      </c>
      <c r="I37" s="1" t="s">
        <v>154</v>
      </c>
      <c r="J37" s="2">
        <v>3.5787037037037034E-2</v>
      </c>
    </row>
    <row r="38" spans="1:10" x14ac:dyDescent="0.4">
      <c r="A38" s="1" t="s">
        <v>2043</v>
      </c>
      <c r="B38" s="1" t="s">
        <v>2478</v>
      </c>
      <c r="C38" s="1">
        <v>37</v>
      </c>
      <c r="D38" s="1">
        <v>8406</v>
      </c>
      <c r="E38" s="1" t="s">
        <v>2573</v>
      </c>
      <c r="F38" s="1" t="s">
        <v>2574</v>
      </c>
      <c r="H38" s="1" t="s">
        <v>14</v>
      </c>
      <c r="I38" s="1" t="s">
        <v>15</v>
      </c>
      <c r="J38" s="2">
        <v>3.5844907407407409E-2</v>
      </c>
    </row>
    <row r="39" spans="1:10" x14ac:dyDescent="0.4">
      <c r="A39" s="1" t="s">
        <v>2043</v>
      </c>
      <c r="B39" s="1" t="s">
        <v>2478</v>
      </c>
      <c r="C39" s="1">
        <v>38</v>
      </c>
      <c r="D39" s="1">
        <v>8465</v>
      </c>
      <c r="E39" s="1" t="s">
        <v>2575</v>
      </c>
      <c r="F39" s="1" t="s">
        <v>2576</v>
      </c>
      <c r="H39" s="1" t="s">
        <v>14</v>
      </c>
      <c r="I39" s="1" t="s">
        <v>154</v>
      </c>
      <c r="J39" s="2">
        <v>3.5937500000000004E-2</v>
      </c>
    </row>
    <row r="40" spans="1:10" x14ac:dyDescent="0.4">
      <c r="A40" s="1" t="s">
        <v>2043</v>
      </c>
      <c r="B40" s="1" t="s">
        <v>2478</v>
      </c>
      <c r="C40" s="1">
        <v>39</v>
      </c>
      <c r="D40" s="1">
        <v>8435</v>
      </c>
      <c r="E40" s="1" t="s">
        <v>2577</v>
      </c>
      <c r="F40" s="1" t="s">
        <v>2578</v>
      </c>
      <c r="H40" s="1" t="s">
        <v>14</v>
      </c>
      <c r="I40" s="1" t="s">
        <v>15</v>
      </c>
      <c r="J40" s="2">
        <v>3.6006944444444446E-2</v>
      </c>
    </row>
    <row r="41" spans="1:10" x14ac:dyDescent="0.4">
      <c r="A41" s="1" t="s">
        <v>2043</v>
      </c>
      <c r="B41" s="1" t="s">
        <v>2478</v>
      </c>
      <c r="C41" s="1">
        <v>40</v>
      </c>
      <c r="D41" s="1">
        <v>8403</v>
      </c>
      <c r="E41" s="1" t="s">
        <v>2579</v>
      </c>
      <c r="F41" s="1" t="s">
        <v>2580</v>
      </c>
      <c r="G41" s="1" t="s">
        <v>555</v>
      </c>
      <c r="H41" s="1" t="s">
        <v>14</v>
      </c>
      <c r="I41" s="1" t="s">
        <v>24</v>
      </c>
      <c r="J41" s="2">
        <v>3.6435185185185189E-2</v>
      </c>
    </row>
    <row r="42" spans="1:10" x14ac:dyDescent="0.4">
      <c r="A42" s="1" t="s">
        <v>2043</v>
      </c>
      <c r="B42" s="1" t="s">
        <v>2478</v>
      </c>
      <c r="C42" s="1">
        <v>41</v>
      </c>
      <c r="D42" s="1">
        <v>8428</v>
      </c>
      <c r="E42" s="1" t="s">
        <v>2581</v>
      </c>
      <c r="F42" s="1" t="s">
        <v>2582</v>
      </c>
      <c r="H42" s="1" t="s">
        <v>14</v>
      </c>
      <c r="I42" s="1" t="s">
        <v>154</v>
      </c>
      <c r="J42" s="2">
        <v>3.6481481481481483E-2</v>
      </c>
    </row>
    <row r="43" spans="1:10" x14ac:dyDescent="0.4">
      <c r="A43" s="1" t="s">
        <v>2043</v>
      </c>
      <c r="B43" s="1" t="s">
        <v>2478</v>
      </c>
      <c r="C43" s="1">
        <v>42</v>
      </c>
      <c r="D43" s="1">
        <v>8449</v>
      </c>
      <c r="E43" s="1" t="s">
        <v>2583</v>
      </c>
      <c r="F43" s="1" t="s">
        <v>2584</v>
      </c>
      <c r="H43" s="1" t="s">
        <v>14</v>
      </c>
      <c r="I43" s="1" t="s">
        <v>15</v>
      </c>
      <c r="J43" s="2">
        <v>3.7060185185185189E-2</v>
      </c>
    </row>
    <row r="44" spans="1:10" x14ac:dyDescent="0.4">
      <c r="A44" s="1" t="s">
        <v>2043</v>
      </c>
      <c r="B44" s="1" t="s">
        <v>2478</v>
      </c>
      <c r="C44" s="1">
        <v>43</v>
      </c>
      <c r="D44" s="1">
        <v>8456</v>
      </c>
      <c r="E44" s="1" t="s">
        <v>2585</v>
      </c>
      <c r="F44" s="1" t="s">
        <v>2586</v>
      </c>
      <c r="G44" s="1" t="s">
        <v>2587</v>
      </c>
      <c r="H44" s="1" t="s">
        <v>14</v>
      </c>
      <c r="I44" s="1" t="s">
        <v>15</v>
      </c>
      <c r="J44" s="2">
        <v>3.7245370370370366E-2</v>
      </c>
    </row>
    <row r="45" spans="1:10" x14ac:dyDescent="0.4">
      <c r="A45" s="1" t="s">
        <v>2043</v>
      </c>
      <c r="B45" s="1" t="s">
        <v>2478</v>
      </c>
      <c r="C45" s="1">
        <v>44</v>
      </c>
      <c r="D45" s="1">
        <v>8432</v>
      </c>
      <c r="E45" s="1" t="s">
        <v>2588</v>
      </c>
      <c r="F45" s="1" t="s">
        <v>2589</v>
      </c>
      <c r="G45" s="1" t="s">
        <v>2590</v>
      </c>
      <c r="H45" s="1" t="s">
        <v>14</v>
      </c>
      <c r="I45" s="1" t="s">
        <v>93</v>
      </c>
      <c r="J45" s="2">
        <v>3.7245370370370366E-2</v>
      </c>
    </row>
    <row r="46" spans="1:10" x14ac:dyDescent="0.4">
      <c r="A46" s="1" t="s">
        <v>2043</v>
      </c>
      <c r="B46" s="1" t="s">
        <v>2478</v>
      </c>
      <c r="C46" s="1">
        <v>45</v>
      </c>
      <c r="D46" s="1">
        <v>8472</v>
      </c>
      <c r="E46" s="1" t="s">
        <v>2591</v>
      </c>
      <c r="F46" s="1" t="s">
        <v>2592</v>
      </c>
      <c r="H46" s="1" t="s">
        <v>14</v>
      </c>
      <c r="I46" s="1" t="s">
        <v>15</v>
      </c>
      <c r="J46" s="2">
        <v>3.7291666666666667E-2</v>
      </c>
    </row>
    <row r="47" spans="1:10" x14ac:dyDescent="0.4">
      <c r="A47" s="1" t="s">
        <v>2043</v>
      </c>
      <c r="B47" s="1" t="s">
        <v>2478</v>
      </c>
      <c r="C47" s="1">
        <v>46</v>
      </c>
      <c r="D47" s="1">
        <v>8424</v>
      </c>
      <c r="E47" s="1" t="s">
        <v>2593</v>
      </c>
      <c r="F47" s="1" t="s">
        <v>2594</v>
      </c>
      <c r="H47" s="1" t="s">
        <v>14</v>
      </c>
      <c r="I47" s="1" t="s">
        <v>15</v>
      </c>
      <c r="J47" s="2">
        <v>3.7395833333333336E-2</v>
      </c>
    </row>
    <row r="48" spans="1:10" x14ac:dyDescent="0.4">
      <c r="A48" s="1" t="s">
        <v>2043</v>
      </c>
      <c r="B48" s="1" t="s">
        <v>2478</v>
      </c>
      <c r="C48" s="1">
        <v>47</v>
      </c>
      <c r="D48" s="1">
        <v>8429</v>
      </c>
      <c r="E48" s="1" t="s">
        <v>2595</v>
      </c>
      <c r="F48" s="1" t="s">
        <v>2596</v>
      </c>
      <c r="G48" s="1" t="s">
        <v>2597</v>
      </c>
      <c r="H48" s="1" t="s">
        <v>14</v>
      </c>
      <c r="I48" s="1" t="s">
        <v>15</v>
      </c>
      <c r="J48" s="2">
        <v>3.7442129629629624E-2</v>
      </c>
    </row>
    <row r="49" spans="1:10" x14ac:dyDescent="0.4">
      <c r="A49" s="1" t="s">
        <v>2043</v>
      </c>
      <c r="B49" s="1" t="s">
        <v>2478</v>
      </c>
      <c r="C49" s="1">
        <v>48</v>
      </c>
      <c r="D49" s="1">
        <v>8459</v>
      </c>
      <c r="E49" s="1" t="s">
        <v>2598</v>
      </c>
      <c r="F49" s="1" t="s">
        <v>2599</v>
      </c>
      <c r="H49" s="1" t="s">
        <v>14</v>
      </c>
      <c r="I49" s="1" t="s">
        <v>15</v>
      </c>
      <c r="J49" s="2">
        <v>3.7592592592592594E-2</v>
      </c>
    </row>
    <row r="50" spans="1:10" x14ac:dyDescent="0.4">
      <c r="A50" s="1" t="s">
        <v>2043</v>
      </c>
      <c r="B50" s="1" t="s">
        <v>2478</v>
      </c>
      <c r="C50" s="1">
        <v>49</v>
      </c>
      <c r="D50" s="1">
        <v>8441</v>
      </c>
      <c r="E50" s="1" t="s">
        <v>2600</v>
      </c>
      <c r="F50" s="1" t="s">
        <v>2601</v>
      </c>
      <c r="H50" s="1" t="s">
        <v>14</v>
      </c>
      <c r="I50" s="1" t="s">
        <v>15</v>
      </c>
      <c r="J50" s="2">
        <v>3.7812500000000006E-2</v>
      </c>
    </row>
    <row r="51" spans="1:10" x14ac:dyDescent="0.4">
      <c r="A51" s="1" t="s">
        <v>2043</v>
      </c>
      <c r="B51" s="1" t="s">
        <v>2478</v>
      </c>
      <c r="C51" s="1">
        <v>50</v>
      </c>
      <c r="D51" s="1">
        <v>8453</v>
      </c>
      <c r="E51" s="1" t="s">
        <v>2602</v>
      </c>
      <c r="F51" s="1" t="s">
        <v>2603</v>
      </c>
      <c r="H51" s="1" t="s">
        <v>14</v>
      </c>
      <c r="I51" s="1" t="s">
        <v>15</v>
      </c>
      <c r="J51" s="2">
        <v>3.8217592592592588E-2</v>
      </c>
    </row>
    <row r="52" spans="1:10" x14ac:dyDescent="0.4">
      <c r="A52" s="1" t="s">
        <v>2043</v>
      </c>
      <c r="B52" s="1" t="s">
        <v>2478</v>
      </c>
      <c r="C52" s="1">
        <v>51</v>
      </c>
      <c r="D52" s="1">
        <v>8415</v>
      </c>
      <c r="E52" s="1" t="s">
        <v>2604</v>
      </c>
      <c r="F52" s="1" t="s">
        <v>2605</v>
      </c>
      <c r="G52" s="1" t="s">
        <v>2606</v>
      </c>
      <c r="H52" s="1" t="s">
        <v>14</v>
      </c>
      <c r="I52" s="1" t="s">
        <v>15</v>
      </c>
      <c r="J52" s="2">
        <v>3.8738425925925926E-2</v>
      </c>
    </row>
    <row r="53" spans="1:10" x14ac:dyDescent="0.4">
      <c r="A53" s="1" t="s">
        <v>2043</v>
      </c>
      <c r="B53" s="1" t="s">
        <v>2478</v>
      </c>
      <c r="C53" s="1">
        <v>52</v>
      </c>
      <c r="D53" s="1">
        <v>8445</v>
      </c>
      <c r="E53" s="1" t="s">
        <v>2607</v>
      </c>
      <c r="F53" s="1" t="s">
        <v>2608</v>
      </c>
      <c r="H53" s="1" t="s">
        <v>14</v>
      </c>
      <c r="I53" s="1" t="s">
        <v>15</v>
      </c>
      <c r="J53" s="2">
        <v>3.8842592592592588E-2</v>
      </c>
    </row>
    <row r="54" spans="1:10" x14ac:dyDescent="0.4">
      <c r="A54" s="1" t="s">
        <v>2043</v>
      </c>
      <c r="B54" s="1" t="s">
        <v>2478</v>
      </c>
      <c r="C54" s="1">
        <v>53</v>
      </c>
      <c r="D54" s="1">
        <v>8471</v>
      </c>
      <c r="E54" s="1" t="s">
        <v>2609</v>
      </c>
      <c r="F54" s="1" t="s">
        <v>2610</v>
      </c>
      <c r="H54" s="1" t="s">
        <v>14</v>
      </c>
      <c r="I54" s="1" t="s">
        <v>15</v>
      </c>
      <c r="J54" s="2">
        <v>3.9409722222222221E-2</v>
      </c>
    </row>
    <row r="55" spans="1:10" x14ac:dyDescent="0.4">
      <c r="A55" s="1" t="s">
        <v>2043</v>
      </c>
      <c r="B55" s="1" t="s">
        <v>2478</v>
      </c>
      <c r="C55" s="1">
        <v>54</v>
      </c>
      <c r="D55" s="1">
        <v>8405</v>
      </c>
      <c r="E55" s="1" t="s">
        <v>2611</v>
      </c>
      <c r="F55" s="1" t="s">
        <v>2612</v>
      </c>
      <c r="G55" s="1" t="s">
        <v>2613</v>
      </c>
      <c r="H55" s="1" t="s">
        <v>14</v>
      </c>
      <c r="I55" s="1" t="s">
        <v>15</v>
      </c>
      <c r="J55" s="2">
        <v>3.9629629629629633E-2</v>
      </c>
    </row>
    <row r="56" spans="1:10" x14ac:dyDescent="0.4">
      <c r="A56" s="1" t="s">
        <v>2043</v>
      </c>
      <c r="B56" s="1" t="s">
        <v>2478</v>
      </c>
      <c r="C56" s="1">
        <v>55</v>
      </c>
      <c r="D56" s="1">
        <v>8448</v>
      </c>
      <c r="E56" s="1" t="s">
        <v>2614</v>
      </c>
      <c r="F56" s="1" t="s">
        <v>2615</v>
      </c>
      <c r="H56" s="1" t="s">
        <v>14</v>
      </c>
      <c r="I56" s="1" t="s">
        <v>15</v>
      </c>
      <c r="J56" s="2">
        <v>4.0023148148148148E-2</v>
      </c>
    </row>
    <row r="57" spans="1:10" x14ac:dyDescent="0.4">
      <c r="A57" s="1" t="s">
        <v>2043</v>
      </c>
      <c r="B57" s="1" t="s">
        <v>2478</v>
      </c>
      <c r="C57" s="1">
        <v>56</v>
      </c>
      <c r="D57" s="1">
        <v>8473</v>
      </c>
      <c r="E57" s="1" t="s">
        <v>2616</v>
      </c>
      <c r="F57" s="1" t="s">
        <v>2617</v>
      </c>
      <c r="H57" s="1" t="s">
        <v>14</v>
      </c>
      <c r="I57" s="1" t="s">
        <v>15</v>
      </c>
      <c r="J57" s="2">
        <v>4.0636574074074075E-2</v>
      </c>
    </row>
    <row r="58" spans="1:10" x14ac:dyDescent="0.4">
      <c r="A58" s="1" t="s">
        <v>2043</v>
      </c>
      <c r="B58" s="1" t="s">
        <v>2478</v>
      </c>
      <c r="C58" s="1">
        <v>57</v>
      </c>
      <c r="D58" s="1">
        <v>8447</v>
      </c>
      <c r="E58" s="1" t="s">
        <v>2618</v>
      </c>
      <c r="F58" s="1" t="s">
        <v>2619</v>
      </c>
      <c r="G58" s="1" t="s">
        <v>2160</v>
      </c>
      <c r="H58" s="1" t="s">
        <v>14</v>
      </c>
      <c r="I58" s="1" t="s">
        <v>1144</v>
      </c>
      <c r="J58" s="2">
        <v>4.1365740740740745E-2</v>
      </c>
    </row>
    <row r="59" spans="1:10" x14ac:dyDescent="0.4">
      <c r="A59" s="1" t="s">
        <v>2043</v>
      </c>
      <c r="B59" s="1" t="s">
        <v>2478</v>
      </c>
      <c r="C59" s="1">
        <v>58</v>
      </c>
      <c r="D59" s="1">
        <v>8438</v>
      </c>
      <c r="E59" s="1" t="s">
        <v>2620</v>
      </c>
      <c r="F59" s="1" t="s">
        <v>2621</v>
      </c>
      <c r="G59" s="1" t="s">
        <v>2622</v>
      </c>
      <c r="H59" s="1" t="s">
        <v>14</v>
      </c>
      <c r="I59" s="1" t="s">
        <v>15</v>
      </c>
      <c r="J59" s="2">
        <v>4.2789351851851849E-2</v>
      </c>
    </row>
    <row r="60" spans="1:10" x14ac:dyDescent="0.4">
      <c r="A60" s="1" t="s">
        <v>2043</v>
      </c>
      <c r="B60" s="1" t="s">
        <v>2478</v>
      </c>
      <c r="C60" s="1">
        <v>59</v>
      </c>
      <c r="D60" s="1">
        <v>8601</v>
      </c>
      <c r="E60" s="1" t="s">
        <v>2623</v>
      </c>
      <c r="F60" s="1" t="s">
        <v>2624</v>
      </c>
      <c r="G60" s="1" t="s">
        <v>2625</v>
      </c>
      <c r="H60" s="1" t="s">
        <v>49</v>
      </c>
      <c r="I60" s="1" t="s">
        <v>2533</v>
      </c>
      <c r="J60" s="2">
        <v>4.2905092592592592E-2</v>
      </c>
    </row>
    <row r="61" spans="1:10" x14ac:dyDescent="0.4">
      <c r="A61" s="1" t="s">
        <v>2043</v>
      </c>
      <c r="B61" s="1" t="s">
        <v>2478</v>
      </c>
      <c r="C61" s="1">
        <v>60</v>
      </c>
      <c r="D61" s="1">
        <v>8461</v>
      </c>
      <c r="E61" s="1" t="s">
        <v>2626</v>
      </c>
      <c r="F61" s="1" t="s">
        <v>2627</v>
      </c>
      <c r="H61" s="1" t="s">
        <v>14</v>
      </c>
      <c r="I61" s="1" t="s">
        <v>15</v>
      </c>
      <c r="J61" s="2">
        <v>4.4270833333333336E-2</v>
      </c>
    </row>
    <row r="62" spans="1:10" x14ac:dyDescent="0.4">
      <c r="A62" s="1" t="s">
        <v>2043</v>
      </c>
      <c r="B62" s="1" t="s">
        <v>2478</v>
      </c>
      <c r="C62" s="1">
        <v>61</v>
      </c>
      <c r="D62" s="1">
        <v>8419</v>
      </c>
      <c r="E62" s="1" t="s">
        <v>2628</v>
      </c>
      <c r="F62" s="1" t="s">
        <v>2629</v>
      </c>
      <c r="H62" s="1" t="s">
        <v>14</v>
      </c>
      <c r="I62" s="1" t="s">
        <v>15</v>
      </c>
      <c r="J62" s="2">
        <v>4.4444444444444446E-2</v>
      </c>
    </row>
    <row r="63" spans="1:10" x14ac:dyDescent="0.4">
      <c r="A63" s="1" t="s">
        <v>2043</v>
      </c>
      <c r="B63" s="1" t="s">
        <v>2478</v>
      </c>
      <c r="C63" s="1">
        <v>62</v>
      </c>
      <c r="D63" s="1">
        <v>8476</v>
      </c>
      <c r="E63" s="1" t="s">
        <v>2630</v>
      </c>
      <c r="F63" s="1" t="s">
        <v>2631</v>
      </c>
      <c r="H63" s="1" t="s">
        <v>14</v>
      </c>
      <c r="I63" s="1" t="s">
        <v>15</v>
      </c>
      <c r="J63" s="2">
        <v>4.445601851851852E-2</v>
      </c>
    </row>
    <row r="64" spans="1:10" x14ac:dyDescent="0.4">
      <c r="A64" s="1" t="s">
        <v>2043</v>
      </c>
      <c r="B64" s="1" t="s">
        <v>2478</v>
      </c>
      <c r="C64" s="1">
        <v>63</v>
      </c>
      <c r="D64" s="1">
        <v>8416</v>
      </c>
      <c r="E64" s="1" t="s">
        <v>2632</v>
      </c>
      <c r="F64" s="1" t="s">
        <v>2633</v>
      </c>
      <c r="H64" s="1" t="s">
        <v>14</v>
      </c>
      <c r="I64" s="1" t="s">
        <v>154</v>
      </c>
      <c r="J64" s="2">
        <v>4.4895833333333329E-2</v>
      </c>
    </row>
    <row r="65" spans="1:12" x14ac:dyDescent="0.4">
      <c r="A65" s="1" t="s">
        <v>2043</v>
      </c>
      <c r="B65" s="1" t="s">
        <v>2478</v>
      </c>
      <c r="C65" s="1">
        <v>64</v>
      </c>
      <c r="D65" s="1">
        <v>8434</v>
      </c>
      <c r="E65" s="1" t="s">
        <v>2634</v>
      </c>
      <c r="F65" s="1" t="s">
        <v>2635</v>
      </c>
      <c r="G65" s="1" t="s">
        <v>2636</v>
      </c>
      <c r="H65" s="1" t="s">
        <v>14</v>
      </c>
      <c r="I65" s="1" t="s">
        <v>15</v>
      </c>
      <c r="J65" s="2">
        <v>4.7928240740740737E-2</v>
      </c>
    </row>
    <row r="66" spans="1:12" x14ac:dyDescent="0.4">
      <c r="A66" s="1" t="s">
        <v>2043</v>
      </c>
      <c r="B66" s="1" t="s">
        <v>2478</v>
      </c>
      <c r="C66" s="1">
        <v>65</v>
      </c>
      <c r="D66" s="1">
        <v>8427</v>
      </c>
      <c r="E66" s="1" t="s">
        <v>2637</v>
      </c>
      <c r="F66" s="1" t="s">
        <v>2638</v>
      </c>
      <c r="H66" s="1" t="s">
        <v>14</v>
      </c>
      <c r="I66" s="1" t="s">
        <v>1512</v>
      </c>
      <c r="J66" s="2">
        <v>4.8645833333333333E-2</v>
      </c>
      <c r="L66" s="7" t="str">
        <f>HYPERLINK("#種目名!$A$1","もどる")</f>
        <v>もどる</v>
      </c>
    </row>
    <row r="67" spans="1:12" x14ac:dyDescent="0.4">
      <c r="A67" s="1" t="s">
        <v>2043</v>
      </c>
      <c r="B67" s="1" t="s">
        <v>2478</v>
      </c>
      <c r="C67" s="1">
        <v>66</v>
      </c>
      <c r="D67" s="1">
        <v>8460</v>
      </c>
      <c r="E67" s="1" t="s">
        <v>2639</v>
      </c>
      <c r="F67" s="1" t="s">
        <v>2324</v>
      </c>
      <c r="H67" s="1" t="s">
        <v>14</v>
      </c>
      <c r="I67" s="1" t="s">
        <v>15</v>
      </c>
      <c r="J67" s="2">
        <v>5.2743055555555557E-2</v>
      </c>
      <c r="L67" s="8"/>
    </row>
  </sheetData>
  <mergeCells count="2">
    <mergeCell ref="L1:L2"/>
    <mergeCell ref="L66:L67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FEE2-1246-4083-86CF-9629279D2072}">
  <dimension ref="A1:L77"/>
  <sheetViews>
    <sheetView topLeftCell="A55" workbookViewId="0">
      <selection activeCell="L76" sqref="L76:L77"/>
    </sheetView>
  </sheetViews>
  <sheetFormatPr defaultRowHeight="18.75" x14ac:dyDescent="0.4"/>
  <cols>
    <col min="1" max="1" width="14.375" style="1" bestFit="1" customWidth="1"/>
    <col min="2" max="2" width="20.125" style="1" customWidth="1"/>
    <col min="3" max="3" width="5.25" style="1" bestFit="1" customWidth="1"/>
    <col min="4" max="4" width="11.875" style="1" bestFit="1" customWidth="1"/>
    <col min="5" max="5" width="14.375" style="1" bestFit="1" customWidth="1"/>
    <col min="6" max="6" width="12.875" style="1" bestFit="1" customWidth="1"/>
    <col min="7" max="7" width="15.125" style="1" bestFit="1" customWidth="1"/>
    <col min="8" max="8" width="9" style="1"/>
    <col min="9" max="9" width="9.875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2640</v>
      </c>
      <c r="C2" s="1">
        <v>1</v>
      </c>
      <c r="D2" s="1">
        <v>8550</v>
      </c>
      <c r="E2" s="1" t="s">
        <v>2641</v>
      </c>
      <c r="F2" s="1" t="s">
        <v>2642</v>
      </c>
      <c r="G2" s="1" t="s">
        <v>2643</v>
      </c>
      <c r="H2" s="1" t="s">
        <v>14</v>
      </c>
      <c r="I2" s="1" t="s">
        <v>15</v>
      </c>
      <c r="J2" s="2">
        <v>2.8935185185185185E-2</v>
      </c>
      <c r="L2" s="8"/>
    </row>
    <row r="3" spans="1:12" x14ac:dyDescent="0.4">
      <c r="A3" s="1" t="s">
        <v>2043</v>
      </c>
      <c r="B3" s="1" t="s">
        <v>2640</v>
      </c>
      <c r="C3" s="1">
        <v>2</v>
      </c>
      <c r="D3" s="1">
        <v>8570</v>
      </c>
      <c r="E3" s="1" t="s">
        <v>2644</v>
      </c>
      <c r="F3" s="1" t="s">
        <v>2645</v>
      </c>
      <c r="G3" s="1" t="s">
        <v>2646</v>
      </c>
      <c r="H3" s="1" t="s">
        <v>104</v>
      </c>
      <c r="I3" s="1" t="s">
        <v>2647</v>
      </c>
      <c r="J3" s="2">
        <v>2.8993055555555553E-2</v>
      </c>
    </row>
    <row r="4" spans="1:12" x14ac:dyDescent="0.4">
      <c r="A4" s="1" t="s">
        <v>2043</v>
      </c>
      <c r="B4" s="1" t="s">
        <v>2640</v>
      </c>
      <c r="C4" s="1">
        <v>3</v>
      </c>
      <c r="D4" s="1">
        <v>8576</v>
      </c>
      <c r="E4" s="1" t="s">
        <v>2648</v>
      </c>
      <c r="F4" s="1" t="s">
        <v>2649</v>
      </c>
      <c r="H4" s="1" t="s">
        <v>14</v>
      </c>
      <c r="I4" s="1" t="s">
        <v>15</v>
      </c>
      <c r="J4" s="2">
        <v>2.9618055555555554E-2</v>
      </c>
    </row>
    <row r="5" spans="1:12" x14ac:dyDescent="0.4">
      <c r="A5" s="1" t="s">
        <v>2043</v>
      </c>
      <c r="B5" s="1" t="s">
        <v>2640</v>
      </c>
      <c r="C5" s="1">
        <v>4</v>
      </c>
      <c r="D5" s="1">
        <v>8520</v>
      </c>
      <c r="E5" s="1" t="s">
        <v>2650</v>
      </c>
      <c r="F5" s="1" t="s">
        <v>2651</v>
      </c>
      <c r="G5" s="1" t="s">
        <v>2652</v>
      </c>
      <c r="H5" s="1" t="s">
        <v>14</v>
      </c>
      <c r="I5" s="1" t="s">
        <v>93</v>
      </c>
      <c r="J5" s="2">
        <v>3.0543981481481481E-2</v>
      </c>
    </row>
    <row r="6" spans="1:12" x14ac:dyDescent="0.4">
      <c r="A6" s="1" t="s">
        <v>2043</v>
      </c>
      <c r="B6" s="1" t="s">
        <v>2640</v>
      </c>
      <c r="C6" s="1">
        <v>5</v>
      </c>
      <c r="D6" s="1">
        <v>8581</v>
      </c>
      <c r="E6" s="1" t="s">
        <v>2653</v>
      </c>
      <c r="F6" s="1" t="s">
        <v>2654</v>
      </c>
      <c r="G6" s="1" t="s">
        <v>125</v>
      </c>
      <c r="H6" s="1" t="s">
        <v>14</v>
      </c>
      <c r="I6" s="1" t="s">
        <v>33</v>
      </c>
      <c r="J6" s="2">
        <v>3.107638888888889E-2</v>
      </c>
    </row>
    <row r="7" spans="1:12" x14ac:dyDescent="0.4">
      <c r="A7" s="1" t="s">
        <v>2043</v>
      </c>
      <c r="B7" s="1" t="s">
        <v>2640</v>
      </c>
      <c r="C7" s="1">
        <v>6</v>
      </c>
      <c r="D7" s="1">
        <v>8533</v>
      </c>
      <c r="E7" s="1" t="s">
        <v>2655</v>
      </c>
      <c r="F7" s="1" t="s">
        <v>2656</v>
      </c>
      <c r="G7" s="1" t="s">
        <v>2657</v>
      </c>
      <c r="H7" s="1" t="s">
        <v>14</v>
      </c>
      <c r="I7" s="1" t="s">
        <v>15</v>
      </c>
      <c r="J7" s="2">
        <v>3.1851851851851853E-2</v>
      </c>
    </row>
    <row r="8" spans="1:12" x14ac:dyDescent="0.4">
      <c r="A8" s="1" t="s">
        <v>2043</v>
      </c>
      <c r="B8" s="1" t="s">
        <v>2640</v>
      </c>
      <c r="C8" s="1">
        <v>7</v>
      </c>
      <c r="D8" s="1">
        <v>8562</v>
      </c>
      <c r="E8" s="1" t="s">
        <v>2658</v>
      </c>
      <c r="F8" s="1" t="s">
        <v>2659</v>
      </c>
      <c r="H8" s="1" t="s">
        <v>104</v>
      </c>
      <c r="I8" s="1" t="s">
        <v>1563</v>
      </c>
      <c r="J8" s="2">
        <v>3.243055555555556E-2</v>
      </c>
    </row>
    <row r="9" spans="1:12" x14ac:dyDescent="0.4">
      <c r="A9" s="1" t="s">
        <v>2043</v>
      </c>
      <c r="B9" s="1" t="s">
        <v>2640</v>
      </c>
      <c r="C9" s="1">
        <v>8</v>
      </c>
      <c r="D9" s="1">
        <v>8547</v>
      </c>
      <c r="E9" s="1" t="s">
        <v>2660</v>
      </c>
      <c r="F9" s="1" t="s">
        <v>2661</v>
      </c>
      <c r="G9" s="1" t="s">
        <v>2662</v>
      </c>
      <c r="H9" s="1" t="s">
        <v>14</v>
      </c>
      <c r="I9" s="1" t="s">
        <v>2663</v>
      </c>
      <c r="J9" s="2">
        <v>3.24537037037037E-2</v>
      </c>
    </row>
    <row r="10" spans="1:12" x14ac:dyDescent="0.4">
      <c r="A10" s="1" t="s">
        <v>2043</v>
      </c>
      <c r="B10" s="1" t="s">
        <v>2640</v>
      </c>
      <c r="C10" s="1">
        <v>9</v>
      </c>
      <c r="D10" s="1">
        <v>8503</v>
      </c>
      <c r="E10" s="1" t="s">
        <v>2664</v>
      </c>
      <c r="F10" s="1" t="s">
        <v>2665</v>
      </c>
      <c r="G10" s="1" t="s">
        <v>2666</v>
      </c>
      <c r="H10" s="1" t="s">
        <v>14</v>
      </c>
      <c r="I10" s="1" t="s">
        <v>33</v>
      </c>
      <c r="J10" s="2">
        <v>3.2581018518518516E-2</v>
      </c>
    </row>
    <row r="11" spans="1:12" x14ac:dyDescent="0.4">
      <c r="A11" s="1" t="s">
        <v>2043</v>
      </c>
      <c r="B11" s="1" t="s">
        <v>2640</v>
      </c>
      <c r="C11" s="1">
        <v>10</v>
      </c>
      <c r="D11" s="1">
        <v>8519</v>
      </c>
      <c r="E11" s="1" t="s">
        <v>2667</v>
      </c>
      <c r="F11" s="1" t="s">
        <v>2668</v>
      </c>
      <c r="H11" s="1" t="s">
        <v>14</v>
      </c>
      <c r="I11" s="1" t="s">
        <v>15</v>
      </c>
      <c r="J11" s="2">
        <v>3.2881944444444443E-2</v>
      </c>
    </row>
    <row r="12" spans="1:12" x14ac:dyDescent="0.4">
      <c r="A12" s="1" t="s">
        <v>2043</v>
      </c>
      <c r="B12" s="1" t="s">
        <v>2640</v>
      </c>
      <c r="C12" s="1">
        <v>11</v>
      </c>
      <c r="D12" s="1">
        <v>8567</v>
      </c>
      <c r="E12" s="1" t="s">
        <v>2669</v>
      </c>
      <c r="F12" s="1" t="s">
        <v>2670</v>
      </c>
      <c r="G12" s="1" t="s">
        <v>2671</v>
      </c>
      <c r="H12" s="1" t="s">
        <v>14</v>
      </c>
      <c r="I12" s="1" t="s">
        <v>322</v>
      </c>
      <c r="J12" s="2">
        <v>3.3067129629629634E-2</v>
      </c>
    </row>
    <row r="13" spans="1:12" x14ac:dyDescent="0.4">
      <c r="A13" s="1" t="s">
        <v>2043</v>
      </c>
      <c r="B13" s="1" t="s">
        <v>2640</v>
      </c>
      <c r="C13" s="1">
        <v>12</v>
      </c>
      <c r="D13" s="1">
        <v>8553</v>
      </c>
      <c r="E13" s="1" t="s">
        <v>2672</v>
      </c>
      <c r="F13" s="1" t="s">
        <v>2673</v>
      </c>
      <c r="H13" s="1" t="s">
        <v>14</v>
      </c>
      <c r="I13" s="1" t="s">
        <v>33</v>
      </c>
      <c r="J13" s="2">
        <v>3.3287037037037039E-2</v>
      </c>
    </row>
    <row r="14" spans="1:12" x14ac:dyDescent="0.4">
      <c r="A14" s="1" t="s">
        <v>2043</v>
      </c>
      <c r="B14" s="1" t="s">
        <v>2640</v>
      </c>
      <c r="C14" s="1">
        <v>13</v>
      </c>
      <c r="D14" s="1">
        <v>8559</v>
      </c>
      <c r="E14" s="1" t="s">
        <v>2674</v>
      </c>
      <c r="F14" s="1" t="s">
        <v>2675</v>
      </c>
      <c r="G14" s="1" t="s">
        <v>2666</v>
      </c>
      <c r="H14" s="1" t="s">
        <v>14</v>
      </c>
      <c r="I14" s="1" t="s">
        <v>33</v>
      </c>
      <c r="J14" s="2">
        <v>3.3287037037037039E-2</v>
      </c>
    </row>
    <row r="15" spans="1:12" x14ac:dyDescent="0.4">
      <c r="A15" s="1" t="s">
        <v>2043</v>
      </c>
      <c r="B15" s="1" t="s">
        <v>2640</v>
      </c>
      <c r="C15" s="1">
        <v>14</v>
      </c>
      <c r="D15" s="1">
        <v>8534</v>
      </c>
      <c r="E15" s="1" t="s">
        <v>2676</v>
      </c>
      <c r="F15" s="1" t="s">
        <v>2677</v>
      </c>
      <c r="G15" s="1" t="s">
        <v>2678</v>
      </c>
      <c r="H15" s="1" t="s">
        <v>104</v>
      </c>
      <c r="I15" s="1" t="s">
        <v>573</v>
      </c>
      <c r="J15" s="2">
        <v>3.3437500000000002E-2</v>
      </c>
    </row>
    <row r="16" spans="1:12" x14ac:dyDescent="0.4">
      <c r="A16" s="1" t="s">
        <v>2043</v>
      </c>
      <c r="B16" s="1" t="s">
        <v>2640</v>
      </c>
      <c r="C16" s="1">
        <v>15</v>
      </c>
      <c r="D16" s="1">
        <v>8504</v>
      </c>
      <c r="E16" s="1" t="s">
        <v>2679</v>
      </c>
      <c r="F16" s="1" t="s">
        <v>2680</v>
      </c>
      <c r="H16" s="1" t="s">
        <v>14</v>
      </c>
      <c r="I16" s="1" t="s">
        <v>15</v>
      </c>
      <c r="J16" s="2">
        <v>3.3576388888888892E-2</v>
      </c>
    </row>
    <row r="17" spans="1:10" x14ac:dyDescent="0.4">
      <c r="A17" s="1" t="s">
        <v>2043</v>
      </c>
      <c r="B17" s="1" t="s">
        <v>2640</v>
      </c>
      <c r="C17" s="1">
        <v>16</v>
      </c>
      <c r="D17" s="1">
        <v>8522</v>
      </c>
      <c r="E17" s="1" t="s">
        <v>2681</v>
      </c>
      <c r="F17" s="1" t="s">
        <v>2682</v>
      </c>
      <c r="G17" s="1" t="s">
        <v>2683</v>
      </c>
      <c r="H17" s="1" t="s">
        <v>14</v>
      </c>
      <c r="I17" s="1" t="s">
        <v>15</v>
      </c>
      <c r="J17" s="2">
        <v>3.3865740740740738E-2</v>
      </c>
    </row>
    <row r="18" spans="1:10" x14ac:dyDescent="0.4">
      <c r="A18" s="1" t="s">
        <v>2043</v>
      </c>
      <c r="B18" s="1" t="s">
        <v>2640</v>
      </c>
      <c r="C18" s="1">
        <v>17</v>
      </c>
      <c r="D18" s="1">
        <v>8582</v>
      </c>
      <c r="E18" s="1" t="s">
        <v>2684</v>
      </c>
      <c r="F18" s="1" t="s">
        <v>2685</v>
      </c>
      <c r="G18" s="1" t="s">
        <v>2686</v>
      </c>
      <c r="H18" s="1" t="s">
        <v>14</v>
      </c>
      <c r="I18" s="1" t="s">
        <v>24</v>
      </c>
      <c r="J18" s="2">
        <v>3.3923611111111113E-2</v>
      </c>
    </row>
    <row r="19" spans="1:10" x14ac:dyDescent="0.4">
      <c r="A19" s="1" t="s">
        <v>2043</v>
      </c>
      <c r="B19" s="1" t="s">
        <v>2640</v>
      </c>
      <c r="C19" s="1">
        <v>18</v>
      </c>
      <c r="D19" s="1">
        <v>8580</v>
      </c>
      <c r="E19" s="1" t="s">
        <v>2687</v>
      </c>
      <c r="F19" s="1" t="s">
        <v>2688</v>
      </c>
      <c r="H19" s="1" t="s">
        <v>14</v>
      </c>
      <c r="I19" s="1" t="s">
        <v>154</v>
      </c>
      <c r="J19" s="2">
        <v>3.3935185185185186E-2</v>
      </c>
    </row>
    <row r="20" spans="1:10" x14ac:dyDescent="0.4">
      <c r="A20" s="1" t="s">
        <v>2043</v>
      </c>
      <c r="B20" s="1" t="s">
        <v>2640</v>
      </c>
      <c r="C20" s="1">
        <v>19</v>
      </c>
      <c r="D20" s="1">
        <v>8578</v>
      </c>
      <c r="E20" s="1" t="s">
        <v>2689</v>
      </c>
      <c r="F20" s="1" t="s">
        <v>2690</v>
      </c>
      <c r="G20" s="1" t="s">
        <v>2666</v>
      </c>
      <c r="H20" s="1" t="s">
        <v>14</v>
      </c>
      <c r="I20" s="1" t="s">
        <v>33</v>
      </c>
      <c r="J20" s="2">
        <v>3.4155092592592591E-2</v>
      </c>
    </row>
    <row r="21" spans="1:10" x14ac:dyDescent="0.4">
      <c r="A21" s="1" t="s">
        <v>2043</v>
      </c>
      <c r="B21" s="1" t="s">
        <v>2640</v>
      </c>
      <c r="C21" s="1">
        <v>20</v>
      </c>
      <c r="D21" s="1">
        <v>8571</v>
      </c>
      <c r="E21" s="1" t="s">
        <v>2691</v>
      </c>
      <c r="F21" s="1" t="s">
        <v>2692</v>
      </c>
      <c r="G21" s="1" t="s">
        <v>2693</v>
      </c>
      <c r="H21" s="1" t="s">
        <v>14</v>
      </c>
      <c r="I21" s="1" t="s">
        <v>15</v>
      </c>
      <c r="J21" s="2">
        <v>3.4305555555555554E-2</v>
      </c>
    </row>
    <row r="22" spans="1:10" x14ac:dyDescent="0.4">
      <c r="A22" s="1" t="s">
        <v>2043</v>
      </c>
      <c r="B22" s="1" t="s">
        <v>2640</v>
      </c>
      <c r="C22" s="1">
        <v>21</v>
      </c>
      <c r="D22" s="1">
        <v>8502</v>
      </c>
      <c r="E22" s="1" t="s">
        <v>2694</v>
      </c>
      <c r="F22" s="1" t="s">
        <v>2695</v>
      </c>
      <c r="H22" s="1" t="s">
        <v>14</v>
      </c>
      <c r="I22" s="1" t="s">
        <v>15</v>
      </c>
      <c r="J22" s="2">
        <v>3.4525462962962966E-2</v>
      </c>
    </row>
    <row r="23" spans="1:10" x14ac:dyDescent="0.4">
      <c r="A23" s="1" t="s">
        <v>2043</v>
      </c>
      <c r="B23" s="1" t="s">
        <v>2640</v>
      </c>
      <c r="C23" s="1">
        <v>22</v>
      </c>
      <c r="D23" s="1">
        <v>8514</v>
      </c>
      <c r="E23" s="1" t="s">
        <v>2696</v>
      </c>
      <c r="F23" s="1" t="s">
        <v>2697</v>
      </c>
      <c r="G23" s="1" t="s">
        <v>125</v>
      </c>
      <c r="H23" s="1" t="s">
        <v>14</v>
      </c>
      <c r="I23" s="1" t="s">
        <v>33</v>
      </c>
      <c r="J23" s="2">
        <v>3.4918981481481481E-2</v>
      </c>
    </row>
    <row r="24" spans="1:10" x14ac:dyDescent="0.4">
      <c r="A24" s="1" t="s">
        <v>2043</v>
      </c>
      <c r="B24" s="1" t="s">
        <v>2640</v>
      </c>
      <c r="C24" s="1">
        <v>23</v>
      </c>
      <c r="D24" s="1">
        <v>8558</v>
      </c>
      <c r="E24" s="1" t="s">
        <v>2698</v>
      </c>
      <c r="F24" s="1" t="s">
        <v>2699</v>
      </c>
      <c r="H24" s="1" t="s">
        <v>14</v>
      </c>
      <c r="I24" s="1" t="s">
        <v>15</v>
      </c>
      <c r="J24" s="2">
        <v>3.5057870370370371E-2</v>
      </c>
    </row>
    <row r="25" spans="1:10" x14ac:dyDescent="0.4">
      <c r="A25" s="1" t="s">
        <v>2043</v>
      </c>
      <c r="B25" s="1" t="s">
        <v>2640</v>
      </c>
      <c r="C25" s="1">
        <v>24</v>
      </c>
      <c r="D25" s="1">
        <v>8551</v>
      </c>
      <c r="E25" s="1" t="s">
        <v>2700</v>
      </c>
      <c r="F25" s="1" t="s">
        <v>2701</v>
      </c>
      <c r="G25" s="1" t="s">
        <v>2702</v>
      </c>
      <c r="H25" s="1" t="s">
        <v>143</v>
      </c>
      <c r="I25" s="1" t="s">
        <v>2093</v>
      </c>
      <c r="J25" s="2">
        <v>3.532407407407407E-2</v>
      </c>
    </row>
    <row r="26" spans="1:10" x14ac:dyDescent="0.4">
      <c r="A26" s="1" t="s">
        <v>2043</v>
      </c>
      <c r="B26" s="1" t="s">
        <v>2640</v>
      </c>
      <c r="C26" s="1">
        <v>25</v>
      </c>
      <c r="D26" s="1">
        <v>8505</v>
      </c>
      <c r="E26" s="1" t="s">
        <v>2703</v>
      </c>
      <c r="F26" s="1" t="s">
        <v>2704</v>
      </c>
      <c r="G26" s="1" t="s">
        <v>2666</v>
      </c>
      <c r="H26" s="1" t="s">
        <v>14</v>
      </c>
      <c r="I26" s="1" t="s">
        <v>15</v>
      </c>
      <c r="J26" s="2">
        <v>3.5451388888888886E-2</v>
      </c>
    </row>
    <row r="27" spans="1:10" x14ac:dyDescent="0.4">
      <c r="A27" s="1" t="s">
        <v>2043</v>
      </c>
      <c r="B27" s="1" t="s">
        <v>2640</v>
      </c>
      <c r="C27" s="1">
        <v>26</v>
      </c>
      <c r="D27" s="1">
        <v>8552</v>
      </c>
      <c r="E27" s="1" t="s">
        <v>2705</v>
      </c>
      <c r="F27" s="1" t="s">
        <v>2706</v>
      </c>
      <c r="H27" s="1" t="s">
        <v>14</v>
      </c>
      <c r="I27" s="1" t="s">
        <v>15</v>
      </c>
      <c r="J27" s="2">
        <v>3.5590277777777776E-2</v>
      </c>
    </row>
    <row r="28" spans="1:10" x14ac:dyDescent="0.4">
      <c r="A28" s="1" t="s">
        <v>2043</v>
      </c>
      <c r="B28" s="1" t="s">
        <v>2640</v>
      </c>
      <c r="C28" s="1">
        <v>27</v>
      </c>
      <c r="D28" s="1">
        <v>8560</v>
      </c>
      <c r="E28" s="1" t="s">
        <v>2707</v>
      </c>
      <c r="F28" s="1" t="s">
        <v>2708</v>
      </c>
      <c r="G28" s="1" t="s">
        <v>555</v>
      </c>
      <c r="H28" s="1" t="s">
        <v>14</v>
      </c>
      <c r="I28" s="1" t="s">
        <v>15</v>
      </c>
      <c r="J28" s="2">
        <v>3.6006944444444446E-2</v>
      </c>
    </row>
    <row r="29" spans="1:10" x14ac:dyDescent="0.4">
      <c r="A29" s="1" t="s">
        <v>2043</v>
      </c>
      <c r="B29" s="1" t="s">
        <v>2640</v>
      </c>
      <c r="C29" s="1">
        <v>28</v>
      </c>
      <c r="D29" s="1">
        <v>8541</v>
      </c>
      <c r="E29" s="1" t="s">
        <v>2709</v>
      </c>
      <c r="F29" s="1" t="s">
        <v>2710</v>
      </c>
      <c r="H29" s="1" t="s">
        <v>14</v>
      </c>
      <c r="I29" s="1" t="s">
        <v>154</v>
      </c>
      <c r="J29" s="2">
        <v>3.6111111111111115E-2</v>
      </c>
    </row>
    <row r="30" spans="1:10" x14ac:dyDescent="0.4">
      <c r="A30" s="1" t="s">
        <v>2043</v>
      </c>
      <c r="B30" s="1" t="s">
        <v>2640</v>
      </c>
      <c r="C30" s="1">
        <v>29</v>
      </c>
      <c r="D30" s="1">
        <v>8555</v>
      </c>
      <c r="E30" s="1" t="s">
        <v>2711</v>
      </c>
      <c r="F30" s="1" t="s">
        <v>2712</v>
      </c>
      <c r="G30" s="1" t="s">
        <v>2666</v>
      </c>
      <c r="H30" s="1" t="s">
        <v>14</v>
      </c>
      <c r="I30" s="1" t="s">
        <v>33</v>
      </c>
      <c r="J30" s="2">
        <v>3.619212962962963E-2</v>
      </c>
    </row>
    <row r="31" spans="1:10" x14ac:dyDescent="0.4">
      <c r="A31" s="1" t="s">
        <v>2043</v>
      </c>
      <c r="B31" s="1" t="s">
        <v>2640</v>
      </c>
      <c r="C31" s="1">
        <v>30</v>
      </c>
      <c r="D31" s="1">
        <v>8525</v>
      </c>
      <c r="E31" s="1" t="s">
        <v>2713</v>
      </c>
      <c r="F31" s="1" t="s">
        <v>2714</v>
      </c>
      <c r="H31" s="1" t="s">
        <v>14</v>
      </c>
      <c r="I31" s="1" t="s">
        <v>15</v>
      </c>
      <c r="J31" s="2">
        <v>3.6354166666666667E-2</v>
      </c>
    </row>
    <row r="32" spans="1:10" x14ac:dyDescent="0.4">
      <c r="A32" s="1" t="s">
        <v>2043</v>
      </c>
      <c r="B32" s="1" t="s">
        <v>2640</v>
      </c>
      <c r="C32" s="1">
        <v>31</v>
      </c>
      <c r="D32" s="1">
        <v>8529</v>
      </c>
      <c r="E32" s="1" t="s">
        <v>2715</v>
      </c>
      <c r="F32" s="1" t="s">
        <v>2716</v>
      </c>
      <c r="G32" s="1" t="s">
        <v>555</v>
      </c>
      <c r="H32" s="1" t="s">
        <v>14</v>
      </c>
      <c r="I32" s="1" t="s">
        <v>15</v>
      </c>
      <c r="J32" s="2">
        <v>3.6527777777777777E-2</v>
      </c>
    </row>
    <row r="33" spans="1:10" x14ac:dyDescent="0.4">
      <c r="A33" s="1" t="s">
        <v>2043</v>
      </c>
      <c r="B33" s="1" t="s">
        <v>2640</v>
      </c>
      <c r="C33" s="1">
        <v>32</v>
      </c>
      <c r="D33" s="1">
        <v>8543</v>
      </c>
      <c r="E33" s="1" t="s">
        <v>2717</v>
      </c>
      <c r="F33" s="1" t="s">
        <v>2718</v>
      </c>
      <c r="H33" s="1" t="s">
        <v>14</v>
      </c>
      <c r="I33" s="1" t="s">
        <v>15</v>
      </c>
      <c r="J33" s="2">
        <v>3.6782407407407409E-2</v>
      </c>
    </row>
    <row r="34" spans="1:10" x14ac:dyDescent="0.4">
      <c r="A34" s="1" t="s">
        <v>2043</v>
      </c>
      <c r="B34" s="1" t="s">
        <v>2640</v>
      </c>
      <c r="C34" s="1">
        <v>33</v>
      </c>
      <c r="D34" s="1">
        <v>8577</v>
      </c>
      <c r="E34" s="1" t="s">
        <v>2719</v>
      </c>
      <c r="F34" s="1" t="s">
        <v>2720</v>
      </c>
      <c r="G34" s="1" t="s">
        <v>2721</v>
      </c>
      <c r="H34" s="1" t="s">
        <v>14</v>
      </c>
      <c r="I34" s="1" t="s">
        <v>154</v>
      </c>
      <c r="J34" s="2">
        <v>3.7013888888888888E-2</v>
      </c>
    </row>
    <row r="35" spans="1:10" x14ac:dyDescent="0.4">
      <c r="A35" s="1" t="s">
        <v>2043</v>
      </c>
      <c r="B35" s="1" t="s">
        <v>2640</v>
      </c>
      <c r="C35" s="1">
        <v>34</v>
      </c>
      <c r="D35" s="1">
        <v>8510</v>
      </c>
      <c r="E35" s="1" t="s">
        <v>2722</v>
      </c>
      <c r="F35" s="1" t="s">
        <v>2723</v>
      </c>
      <c r="H35" s="1" t="s">
        <v>14</v>
      </c>
      <c r="I35" s="1" t="s">
        <v>15</v>
      </c>
      <c r="J35" s="2">
        <v>3.7083333333333336E-2</v>
      </c>
    </row>
    <row r="36" spans="1:10" x14ac:dyDescent="0.4">
      <c r="A36" s="1" t="s">
        <v>2043</v>
      </c>
      <c r="B36" s="1" t="s">
        <v>2640</v>
      </c>
      <c r="C36" s="1">
        <v>35</v>
      </c>
      <c r="D36" s="1">
        <v>8531</v>
      </c>
      <c r="E36" s="1" t="s">
        <v>2724</v>
      </c>
      <c r="F36" s="1" t="s">
        <v>2725</v>
      </c>
      <c r="H36" s="1" t="s">
        <v>14</v>
      </c>
      <c r="I36" s="1" t="s">
        <v>15</v>
      </c>
      <c r="J36" s="2">
        <v>3.7106481481481483E-2</v>
      </c>
    </row>
    <row r="37" spans="1:10" x14ac:dyDescent="0.4">
      <c r="A37" s="1" t="s">
        <v>2043</v>
      </c>
      <c r="B37" s="1" t="s">
        <v>2640</v>
      </c>
      <c r="C37" s="1">
        <v>36</v>
      </c>
      <c r="D37" s="1">
        <v>8585</v>
      </c>
      <c r="E37" s="1" t="s">
        <v>2726</v>
      </c>
      <c r="F37" s="1" t="s">
        <v>2727</v>
      </c>
      <c r="G37" s="1" t="s">
        <v>2728</v>
      </c>
      <c r="H37" s="1" t="s">
        <v>14</v>
      </c>
      <c r="I37" s="1" t="s">
        <v>15</v>
      </c>
      <c r="J37" s="2">
        <v>3.740740740740741E-2</v>
      </c>
    </row>
    <row r="38" spans="1:10" x14ac:dyDescent="0.4">
      <c r="A38" s="1" t="s">
        <v>2043</v>
      </c>
      <c r="B38" s="1" t="s">
        <v>2640</v>
      </c>
      <c r="C38" s="1">
        <v>37</v>
      </c>
      <c r="D38" s="1">
        <v>8535</v>
      </c>
      <c r="E38" s="1" t="s">
        <v>2729</v>
      </c>
      <c r="F38" s="1" t="s">
        <v>2730</v>
      </c>
      <c r="H38" s="1" t="s">
        <v>14</v>
      </c>
      <c r="I38" s="1" t="s">
        <v>33</v>
      </c>
      <c r="J38" s="2">
        <v>3.7453703703703704E-2</v>
      </c>
    </row>
    <row r="39" spans="1:10" x14ac:dyDescent="0.4">
      <c r="A39" s="1" t="s">
        <v>2043</v>
      </c>
      <c r="B39" s="1" t="s">
        <v>2640</v>
      </c>
      <c r="C39" s="1">
        <v>38</v>
      </c>
      <c r="D39" s="1">
        <v>8513</v>
      </c>
      <c r="E39" s="1" t="s">
        <v>2731</v>
      </c>
      <c r="F39" s="1" t="s">
        <v>2732</v>
      </c>
      <c r="G39" s="1" t="s">
        <v>555</v>
      </c>
      <c r="H39" s="1" t="s">
        <v>14</v>
      </c>
      <c r="I39" s="1" t="s">
        <v>15</v>
      </c>
      <c r="J39" s="2">
        <v>3.7789351851851852E-2</v>
      </c>
    </row>
    <row r="40" spans="1:10" x14ac:dyDescent="0.4">
      <c r="A40" s="1" t="s">
        <v>2043</v>
      </c>
      <c r="B40" s="1" t="s">
        <v>2640</v>
      </c>
      <c r="C40" s="1">
        <v>39</v>
      </c>
      <c r="D40" s="1">
        <v>8561</v>
      </c>
      <c r="E40" s="1" t="s">
        <v>2733</v>
      </c>
      <c r="F40" s="1" t="s">
        <v>2734</v>
      </c>
      <c r="G40" s="1" t="s">
        <v>2735</v>
      </c>
      <c r="H40" s="1" t="s">
        <v>14</v>
      </c>
      <c r="I40" s="1" t="s">
        <v>15</v>
      </c>
      <c r="J40" s="2">
        <v>3.78587962962963E-2</v>
      </c>
    </row>
    <row r="41" spans="1:10" x14ac:dyDescent="0.4">
      <c r="A41" s="1" t="s">
        <v>2043</v>
      </c>
      <c r="B41" s="1" t="s">
        <v>2640</v>
      </c>
      <c r="C41" s="1">
        <v>40</v>
      </c>
      <c r="D41" s="1">
        <v>8564</v>
      </c>
      <c r="E41" s="1" t="s">
        <v>2736</v>
      </c>
      <c r="F41" s="1" t="s">
        <v>2737</v>
      </c>
      <c r="G41" s="1" t="s">
        <v>2738</v>
      </c>
      <c r="H41" s="1" t="s">
        <v>49</v>
      </c>
      <c r="I41" s="1" t="s">
        <v>614</v>
      </c>
      <c r="J41" s="2">
        <v>3.8159722222222227E-2</v>
      </c>
    </row>
    <row r="42" spans="1:10" x14ac:dyDescent="0.4">
      <c r="A42" s="1" t="s">
        <v>2043</v>
      </c>
      <c r="B42" s="1" t="s">
        <v>2640</v>
      </c>
      <c r="C42" s="1">
        <v>41</v>
      </c>
      <c r="D42" s="1">
        <v>8521</v>
      </c>
      <c r="E42" s="1" t="s">
        <v>2739</v>
      </c>
      <c r="F42" s="1" t="s">
        <v>2740</v>
      </c>
      <c r="H42" s="1" t="s">
        <v>14</v>
      </c>
      <c r="I42" s="1" t="s">
        <v>93</v>
      </c>
      <c r="J42" s="2">
        <v>3.8206018518518521E-2</v>
      </c>
    </row>
    <row r="43" spans="1:10" x14ac:dyDescent="0.4">
      <c r="A43" s="1" t="s">
        <v>2043</v>
      </c>
      <c r="B43" s="1" t="s">
        <v>2640</v>
      </c>
      <c r="C43" s="1">
        <v>42</v>
      </c>
      <c r="D43" s="1">
        <v>8517</v>
      </c>
      <c r="E43" s="1" t="s">
        <v>2741</v>
      </c>
      <c r="F43" s="1" t="s">
        <v>2742</v>
      </c>
      <c r="H43" s="1" t="s">
        <v>14</v>
      </c>
      <c r="I43" s="1" t="s">
        <v>15</v>
      </c>
      <c r="J43" s="2">
        <v>3.8333333333333337E-2</v>
      </c>
    </row>
    <row r="44" spans="1:10" x14ac:dyDescent="0.4">
      <c r="A44" s="1" t="s">
        <v>2043</v>
      </c>
      <c r="B44" s="1" t="s">
        <v>2640</v>
      </c>
      <c r="C44" s="1">
        <v>43</v>
      </c>
      <c r="D44" s="1">
        <v>8548</v>
      </c>
      <c r="E44" s="1" t="s">
        <v>2743</v>
      </c>
      <c r="F44" s="1" t="s">
        <v>2744</v>
      </c>
      <c r="G44" s="1" t="s">
        <v>2171</v>
      </c>
      <c r="H44" s="1" t="s">
        <v>143</v>
      </c>
      <c r="I44" s="1" t="s">
        <v>1509</v>
      </c>
      <c r="J44" s="2">
        <v>3.847222222222222E-2</v>
      </c>
    </row>
    <row r="45" spans="1:10" x14ac:dyDescent="0.4">
      <c r="A45" s="1" t="s">
        <v>2043</v>
      </c>
      <c r="B45" s="1" t="s">
        <v>2640</v>
      </c>
      <c r="C45" s="1">
        <v>44</v>
      </c>
      <c r="D45" s="1">
        <v>8545</v>
      </c>
      <c r="E45" s="1" t="s">
        <v>2745</v>
      </c>
      <c r="F45" s="1" t="s">
        <v>2746</v>
      </c>
      <c r="H45" s="1" t="s">
        <v>14</v>
      </c>
      <c r="I45" s="1" t="s">
        <v>15</v>
      </c>
      <c r="J45" s="2">
        <v>3.8541666666666669E-2</v>
      </c>
    </row>
    <row r="46" spans="1:10" x14ac:dyDescent="0.4">
      <c r="A46" s="1" t="s">
        <v>2043</v>
      </c>
      <c r="B46" s="1" t="s">
        <v>2640</v>
      </c>
      <c r="C46" s="1">
        <v>45</v>
      </c>
      <c r="D46" s="1">
        <v>8590</v>
      </c>
      <c r="E46" s="1" t="s">
        <v>2747</v>
      </c>
      <c r="F46" s="1" t="s">
        <v>2748</v>
      </c>
      <c r="H46" s="1" t="s">
        <v>49</v>
      </c>
      <c r="I46" s="1" t="s">
        <v>763</v>
      </c>
      <c r="J46" s="2">
        <v>3.9675925925925927E-2</v>
      </c>
    </row>
    <row r="47" spans="1:10" x14ac:dyDescent="0.4">
      <c r="A47" s="1" t="s">
        <v>2043</v>
      </c>
      <c r="B47" s="1" t="s">
        <v>2640</v>
      </c>
      <c r="C47" s="1">
        <v>46</v>
      </c>
      <c r="D47" s="1">
        <v>8583</v>
      </c>
      <c r="E47" s="1" t="s">
        <v>2749</v>
      </c>
      <c r="F47" s="1" t="s">
        <v>2750</v>
      </c>
      <c r="H47" s="1" t="s">
        <v>14</v>
      </c>
      <c r="I47" s="1" t="s">
        <v>15</v>
      </c>
      <c r="J47" s="2">
        <v>3.9687500000000001E-2</v>
      </c>
    </row>
    <row r="48" spans="1:10" x14ac:dyDescent="0.4">
      <c r="A48" s="1" t="s">
        <v>2043</v>
      </c>
      <c r="B48" s="1" t="s">
        <v>2640</v>
      </c>
      <c r="C48" s="1">
        <v>47</v>
      </c>
      <c r="D48" s="1">
        <v>8568</v>
      </c>
      <c r="E48" s="1" t="s">
        <v>2751</v>
      </c>
      <c r="F48" s="1" t="s">
        <v>2752</v>
      </c>
      <c r="G48" s="1" t="s">
        <v>2753</v>
      </c>
      <c r="H48" s="1" t="s">
        <v>14</v>
      </c>
      <c r="I48" s="1" t="s">
        <v>15</v>
      </c>
      <c r="J48" s="2">
        <v>4.0289351851851847E-2</v>
      </c>
    </row>
    <row r="49" spans="1:10" x14ac:dyDescent="0.4">
      <c r="A49" s="1" t="s">
        <v>2043</v>
      </c>
      <c r="B49" s="1" t="s">
        <v>2640</v>
      </c>
      <c r="C49" s="1">
        <v>48</v>
      </c>
      <c r="D49" s="1">
        <v>8584</v>
      </c>
      <c r="E49" s="1" t="s">
        <v>2754</v>
      </c>
      <c r="F49" s="1" t="s">
        <v>2755</v>
      </c>
      <c r="G49" s="1" t="s">
        <v>2756</v>
      </c>
      <c r="H49" s="1" t="s">
        <v>143</v>
      </c>
      <c r="I49" s="1" t="s">
        <v>2428</v>
      </c>
      <c r="J49" s="2">
        <v>4.040509259259259E-2</v>
      </c>
    </row>
    <row r="50" spans="1:10" x14ac:dyDescent="0.4">
      <c r="A50" s="1" t="s">
        <v>2043</v>
      </c>
      <c r="B50" s="1" t="s">
        <v>2640</v>
      </c>
      <c r="C50" s="1">
        <v>49</v>
      </c>
      <c r="D50" s="1">
        <v>8588</v>
      </c>
      <c r="E50" s="1" t="s">
        <v>2757</v>
      </c>
      <c r="F50" s="1" t="s">
        <v>2758</v>
      </c>
      <c r="H50" s="1" t="s">
        <v>143</v>
      </c>
      <c r="I50" s="1" t="s">
        <v>2759</v>
      </c>
      <c r="J50" s="2">
        <v>4.0451388888888891E-2</v>
      </c>
    </row>
    <row r="51" spans="1:10" x14ac:dyDescent="0.4">
      <c r="A51" s="1" t="s">
        <v>2043</v>
      </c>
      <c r="B51" s="1" t="s">
        <v>2640</v>
      </c>
      <c r="C51" s="1">
        <v>50</v>
      </c>
      <c r="D51" s="1">
        <v>8508</v>
      </c>
      <c r="E51" s="1" t="s">
        <v>2760</v>
      </c>
      <c r="F51" s="1" t="s">
        <v>2761</v>
      </c>
      <c r="H51" s="1" t="s">
        <v>14</v>
      </c>
      <c r="I51" s="1" t="s">
        <v>15</v>
      </c>
      <c r="J51" s="2">
        <v>4.0879629629629634E-2</v>
      </c>
    </row>
    <row r="52" spans="1:10" x14ac:dyDescent="0.4">
      <c r="A52" s="1" t="s">
        <v>2043</v>
      </c>
      <c r="B52" s="1" t="s">
        <v>2640</v>
      </c>
      <c r="C52" s="1">
        <v>51</v>
      </c>
      <c r="D52" s="1">
        <v>8589</v>
      </c>
      <c r="E52" s="1" t="s">
        <v>2762</v>
      </c>
      <c r="F52" s="1" t="s">
        <v>2763</v>
      </c>
      <c r="G52" s="1" t="s">
        <v>2764</v>
      </c>
      <c r="H52" s="1" t="s">
        <v>14</v>
      </c>
      <c r="I52" s="1" t="s">
        <v>33</v>
      </c>
      <c r="J52" s="2">
        <v>4.08912037037037E-2</v>
      </c>
    </row>
    <row r="53" spans="1:10" x14ac:dyDescent="0.4">
      <c r="A53" s="1" t="s">
        <v>2043</v>
      </c>
      <c r="B53" s="1" t="s">
        <v>2640</v>
      </c>
      <c r="C53" s="1">
        <v>52</v>
      </c>
      <c r="D53" s="1">
        <v>8527</v>
      </c>
      <c r="E53" s="1" t="s">
        <v>2765</v>
      </c>
      <c r="F53" s="1" t="s">
        <v>2766</v>
      </c>
      <c r="H53" s="1" t="s">
        <v>104</v>
      </c>
      <c r="I53" s="1" t="s">
        <v>2647</v>
      </c>
      <c r="J53" s="2">
        <v>4.1192129629629634E-2</v>
      </c>
    </row>
    <row r="54" spans="1:10" x14ac:dyDescent="0.4">
      <c r="A54" s="1" t="s">
        <v>2043</v>
      </c>
      <c r="B54" s="1" t="s">
        <v>2640</v>
      </c>
      <c r="C54" s="1">
        <v>53</v>
      </c>
      <c r="D54" s="1">
        <v>8530</v>
      </c>
      <c r="E54" s="1" t="s">
        <v>2767</v>
      </c>
      <c r="F54" s="1" t="s">
        <v>2768</v>
      </c>
      <c r="H54" s="1" t="s">
        <v>14</v>
      </c>
      <c r="I54" s="1" t="s">
        <v>15</v>
      </c>
      <c r="J54" s="2">
        <v>4.1296296296296296E-2</v>
      </c>
    </row>
    <row r="55" spans="1:10" x14ac:dyDescent="0.4">
      <c r="A55" s="1" t="s">
        <v>2043</v>
      </c>
      <c r="B55" s="1" t="s">
        <v>2640</v>
      </c>
      <c r="C55" s="1">
        <v>54</v>
      </c>
      <c r="D55" s="1">
        <v>8586</v>
      </c>
      <c r="E55" s="1" t="s">
        <v>2769</v>
      </c>
      <c r="F55" s="1" t="s">
        <v>2770</v>
      </c>
      <c r="H55" s="1" t="s">
        <v>14</v>
      </c>
      <c r="I55" s="1" t="s">
        <v>33</v>
      </c>
      <c r="J55" s="2">
        <v>4.1319444444444443E-2</v>
      </c>
    </row>
    <row r="56" spans="1:10" x14ac:dyDescent="0.4">
      <c r="A56" s="1" t="s">
        <v>2043</v>
      </c>
      <c r="B56" s="1" t="s">
        <v>2640</v>
      </c>
      <c r="C56" s="1">
        <v>55</v>
      </c>
      <c r="D56" s="1">
        <v>8554</v>
      </c>
      <c r="E56" s="1" t="s">
        <v>2771</v>
      </c>
      <c r="F56" s="1" t="s">
        <v>2772</v>
      </c>
      <c r="H56" s="1" t="s">
        <v>14</v>
      </c>
      <c r="I56" s="1" t="s">
        <v>93</v>
      </c>
      <c r="J56" s="2">
        <v>4.1435185185185179E-2</v>
      </c>
    </row>
    <row r="57" spans="1:10" x14ac:dyDescent="0.4">
      <c r="A57" s="1" t="s">
        <v>2043</v>
      </c>
      <c r="B57" s="1" t="s">
        <v>2640</v>
      </c>
      <c r="C57" s="1">
        <v>56</v>
      </c>
      <c r="D57" s="1">
        <v>8565</v>
      </c>
      <c r="E57" s="1" t="s">
        <v>2773</v>
      </c>
      <c r="F57" s="1" t="s">
        <v>2774</v>
      </c>
      <c r="G57" s="1" t="s">
        <v>2775</v>
      </c>
      <c r="H57" s="1" t="s">
        <v>14</v>
      </c>
      <c r="I57" s="1" t="s">
        <v>15</v>
      </c>
      <c r="J57" s="2">
        <v>4.1516203703703701E-2</v>
      </c>
    </row>
    <row r="58" spans="1:10" x14ac:dyDescent="0.4">
      <c r="A58" s="1" t="s">
        <v>2043</v>
      </c>
      <c r="B58" s="1" t="s">
        <v>2640</v>
      </c>
      <c r="C58" s="1">
        <v>57</v>
      </c>
      <c r="D58" s="1">
        <v>8515</v>
      </c>
      <c r="E58" s="1" t="s">
        <v>2776</v>
      </c>
      <c r="F58" s="1" t="s">
        <v>2777</v>
      </c>
      <c r="H58" s="1" t="s">
        <v>14</v>
      </c>
      <c r="I58" s="1" t="s">
        <v>15</v>
      </c>
      <c r="J58" s="2">
        <v>4.1909722222222223E-2</v>
      </c>
    </row>
    <row r="59" spans="1:10" x14ac:dyDescent="0.4">
      <c r="A59" s="1" t="s">
        <v>2043</v>
      </c>
      <c r="B59" s="1" t="s">
        <v>2640</v>
      </c>
      <c r="C59" s="1">
        <v>58</v>
      </c>
      <c r="D59" s="1">
        <v>8506</v>
      </c>
      <c r="E59" s="1" t="s">
        <v>2778</v>
      </c>
      <c r="F59" s="1" t="s">
        <v>2779</v>
      </c>
      <c r="G59" s="1" t="s">
        <v>2780</v>
      </c>
      <c r="H59" s="1" t="s">
        <v>14</v>
      </c>
      <c r="I59" s="1" t="s">
        <v>15</v>
      </c>
      <c r="J59" s="2">
        <v>4.2037037037037039E-2</v>
      </c>
    </row>
    <row r="60" spans="1:10" x14ac:dyDescent="0.4">
      <c r="A60" s="1" t="s">
        <v>2043</v>
      </c>
      <c r="B60" s="1" t="s">
        <v>2640</v>
      </c>
      <c r="C60" s="1">
        <v>59</v>
      </c>
      <c r="D60" s="1">
        <v>8511</v>
      </c>
      <c r="E60" s="1" t="s">
        <v>2781</v>
      </c>
      <c r="F60" s="1" t="s">
        <v>2782</v>
      </c>
      <c r="H60" s="1" t="s">
        <v>14</v>
      </c>
      <c r="I60" s="1" t="s">
        <v>1144</v>
      </c>
      <c r="J60" s="2">
        <v>4.2083333333333334E-2</v>
      </c>
    </row>
    <row r="61" spans="1:10" x14ac:dyDescent="0.4">
      <c r="A61" s="1" t="s">
        <v>2043</v>
      </c>
      <c r="B61" s="1" t="s">
        <v>2640</v>
      </c>
      <c r="C61" s="1">
        <v>60</v>
      </c>
      <c r="D61" s="1">
        <v>8538</v>
      </c>
      <c r="E61" s="1" t="s">
        <v>2783</v>
      </c>
      <c r="F61" s="1" t="s">
        <v>2784</v>
      </c>
      <c r="G61" s="1" t="s">
        <v>2785</v>
      </c>
      <c r="H61" s="1" t="s">
        <v>14</v>
      </c>
      <c r="I61" s="1" t="s">
        <v>15</v>
      </c>
      <c r="J61" s="2">
        <v>4.2430555555555555E-2</v>
      </c>
    </row>
    <row r="62" spans="1:10" x14ac:dyDescent="0.4">
      <c r="A62" s="1" t="s">
        <v>2043</v>
      </c>
      <c r="B62" s="1" t="s">
        <v>2640</v>
      </c>
      <c r="C62" s="1">
        <v>61</v>
      </c>
      <c r="D62" s="1">
        <v>8544</v>
      </c>
      <c r="E62" s="1" t="s">
        <v>2786</v>
      </c>
      <c r="F62" s="1" t="s">
        <v>2787</v>
      </c>
      <c r="H62" s="1" t="s">
        <v>14</v>
      </c>
      <c r="I62" s="1" t="s">
        <v>15</v>
      </c>
      <c r="J62" s="2">
        <v>4.2997685185185187E-2</v>
      </c>
    </row>
    <row r="63" spans="1:10" x14ac:dyDescent="0.4">
      <c r="A63" s="1" t="s">
        <v>2043</v>
      </c>
      <c r="B63" s="1" t="s">
        <v>2640</v>
      </c>
      <c r="C63" s="1">
        <v>62</v>
      </c>
      <c r="D63" s="1">
        <v>8532</v>
      </c>
      <c r="E63" s="1" t="s">
        <v>2788</v>
      </c>
      <c r="F63" s="1" t="s">
        <v>2789</v>
      </c>
      <c r="H63" s="1" t="s">
        <v>14</v>
      </c>
      <c r="I63" s="1" t="s">
        <v>15</v>
      </c>
      <c r="J63" s="2">
        <v>4.3611111111111107E-2</v>
      </c>
    </row>
    <row r="64" spans="1:10" x14ac:dyDescent="0.4">
      <c r="A64" s="1" t="s">
        <v>2043</v>
      </c>
      <c r="B64" s="1" t="s">
        <v>2640</v>
      </c>
      <c r="C64" s="1">
        <v>63</v>
      </c>
      <c r="D64" s="1">
        <v>8549</v>
      </c>
      <c r="E64" s="1" t="s">
        <v>2790</v>
      </c>
      <c r="F64" s="1" t="s">
        <v>2791</v>
      </c>
      <c r="H64" s="1" t="s">
        <v>143</v>
      </c>
      <c r="I64" s="1" t="s">
        <v>1841</v>
      </c>
      <c r="J64" s="2">
        <v>4.3715277777777777E-2</v>
      </c>
    </row>
    <row r="65" spans="1:12" x14ac:dyDescent="0.4">
      <c r="A65" s="1" t="s">
        <v>2043</v>
      </c>
      <c r="B65" s="1" t="s">
        <v>2640</v>
      </c>
      <c r="C65" s="1">
        <v>64</v>
      </c>
      <c r="D65" s="1">
        <v>8566</v>
      </c>
      <c r="E65" s="1" t="s">
        <v>2792</v>
      </c>
      <c r="F65" s="1" t="s">
        <v>2793</v>
      </c>
      <c r="H65" s="1" t="s">
        <v>883</v>
      </c>
      <c r="I65" s="1" t="s">
        <v>2794</v>
      </c>
      <c r="J65" s="2">
        <v>4.4085648148148145E-2</v>
      </c>
    </row>
    <row r="66" spans="1:12" x14ac:dyDescent="0.4">
      <c r="A66" s="1" t="s">
        <v>2043</v>
      </c>
      <c r="B66" s="1" t="s">
        <v>2640</v>
      </c>
      <c r="C66" s="1">
        <v>65</v>
      </c>
      <c r="D66" s="1">
        <v>8501</v>
      </c>
      <c r="E66" s="1" t="s">
        <v>2795</v>
      </c>
      <c r="F66" s="1" t="s">
        <v>2796</v>
      </c>
      <c r="G66" s="1" t="s">
        <v>2797</v>
      </c>
      <c r="H66" s="1" t="s">
        <v>14</v>
      </c>
      <c r="I66" s="1" t="s">
        <v>15</v>
      </c>
      <c r="J66" s="2">
        <v>4.4502314814814814E-2</v>
      </c>
    </row>
    <row r="67" spans="1:12" x14ac:dyDescent="0.4">
      <c r="A67" s="1" t="s">
        <v>2043</v>
      </c>
      <c r="B67" s="1" t="s">
        <v>2640</v>
      </c>
      <c r="C67" s="1">
        <v>66</v>
      </c>
      <c r="D67" s="1">
        <v>8524</v>
      </c>
      <c r="E67" s="1" t="s">
        <v>2798</v>
      </c>
      <c r="F67" s="1" t="s">
        <v>2799</v>
      </c>
      <c r="H67" s="1" t="s">
        <v>14</v>
      </c>
      <c r="I67" s="1" t="s">
        <v>15</v>
      </c>
      <c r="J67" s="2">
        <v>4.462962962962963E-2</v>
      </c>
    </row>
    <row r="68" spans="1:12" x14ac:dyDescent="0.4">
      <c r="A68" s="1" t="s">
        <v>2043</v>
      </c>
      <c r="B68" s="1" t="s">
        <v>2640</v>
      </c>
      <c r="C68" s="1">
        <v>67</v>
      </c>
      <c r="D68" s="1">
        <v>8536</v>
      </c>
      <c r="E68" s="1" t="s">
        <v>2800</v>
      </c>
      <c r="F68" s="1" t="s">
        <v>2801</v>
      </c>
      <c r="G68" s="1" t="s">
        <v>555</v>
      </c>
      <c r="H68" s="1" t="s">
        <v>14</v>
      </c>
      <c r="I68" s="1" t="s">
        <v>15</v>
      </c>
      <c r="J68" s="2">
        <v>4.4733796296296292E-2</v>
      </c>
    </row>
    <row r="69" spans="1:12" x14ac:dyDescent="0.4">
      <c r="A69" s="1" t="s">
        <v>2043</v>
      </c>
      <c r="B69" s="1" t="s">
        <v>2640</v>
      </c>
      <c r="C69" s="1">
        <v>68</v>
      </c>
      <c r="D69" s="1">
        <v>8573</v>
      </c>
      <c r="E69" s="1" t="s">
        <v>2802</v>
      </c>
      <c r="F69" s="1" t="s">
        <v>2803</v>
      </c>
      <c r="G69" s="1" t="s">
        <v>2804</v>
      </c>
      <c r="H69" s="1" t="s">
        <v>14</v>
      </c>
      <c r="I69" s="1" t="s">
        <v>15</v>
      </c>
      <c r="J69" s="2">
        <v>4.5277777777777778E-2</v>
      </c>
    </row>
    <row r="70" spans="1:12" x14ac:dyDescent="0.4">
      <c r="A70" s="1" t="s">
        <v>2043</v>
      </c>
      <c r="B70" s="1" t="s">
        <v>2640</v>
      </c>
      <c r="C70" s="1">
        <v>69</v>
      </c>
      <c r="D70" s="1">
        <v>8556</v>
      </c>
      <c r="E70" s="1" t="s">
        <v>2805</v>
      </c>
      <c r="F70" s="1" t="s">
        <v>2806</v>
      </c>
      <c r="G70" s="1" t="s">
        <v>2807</v>
      </c>
      <c r="H70" s="1" t="s">
        <v>14</v>
      </c>
      <c r="I70" s="1" t="s">
        <v>15</v>
      </c>
      <c r="J70" s="2">
        <v>4.5300925925925932E-2</v>
      </c>
    </row>
    <row r="71" spans="1:12" x14ac:dyDescent="0.4">
      <c r="A71" s="1" t="s">
        <v>2043</v>
      </c>
      <c r="B71" s="1" t="s">
        <v>2640</v>
      </c>
      <c r="C71" s="1">
        <v>70</v>
      </c>
      <c r="D71" s="1">
        <v>8512</v>
      </c>
      <c r="E71" s="1" t="s">
        <v>2808</v>
      </c>
      <c r="F71" s="1" t="s">
        <v>2809</v>
      </c>
      <c r="H71" s="1" t="s">
        <v>14</v>
      </c>
      <c r="I71" s="1" t="s">
        <v>15</v>
      </c>
      <c r="J71" s="2">
        <v>4.7511574074074074E-2</v>
      </c>
    </row>
    <row r="72" spans="1:12" x14ac:dyDescent="0.4">
      <c r="A72" s="1" t="s">
        <v>2043</v>
      </c>
      <c r="B72" s="1" t="s">
        <v>2640</v>
      </c>
      <c r="C72" s="1">
        <v>71</v>
      </c>
      <c r="D72" s="1">
        <v>8575</v>
      </c>
      <c r="E72" s="1" t="s">
        <v>2810</v>
      </c>
      <c r="F72" s="1" t="s">
        <v>2811</v>
      </c>
      <c r="H72" s="1" t="s">
        <v>14</v>
      </c>
      <c r="I72" s="1" t="s">
        <v>15</v>
      </c>
      <c r="J72" s="2">
        <v>4.8379629629629627E-2</v>
      </c>
    </row>
    <row r="73" spans="1:12" x14ac:dyDescent="0.4">
      <c r="A73" s="1" t="s">
        <v>2043</v>
      </c>
      <c r="B73" s="1" t="s">
        <v>2640</v>
      </c>
      <c r="C73" s="1">
        <v>72</v>
      </c>
      <c r="D73" s="1">
        <v>8516</v>
      </c>
      <c r="E73" s="1" t="s">
        <v>2812</v>
      </c>
      <c r="F73" s="1" t="s">
        <v>2813</v>
      </c>
      <c r="H73" s="1" t="s">
        <v>14</v>
      </c>
      <c r="I73" s="1" t="s">
        <v>154</v>
      </c>
      <c r="J73" s="2">
        <v>4.9027777777777781E-2</v>
      </c>
    </row>
    <row r="74" spans="1:12" x14ac:dyDescent="0.4">
      <c r="A74" s="1" t="s">
        <v>2043</v>
      </c>
      <c r="B74" s="1" t="s">
        <v>2640</v>
      </c>
      <c r="C74" s="1">
        <v>73</v>
      </c>
      <c r="D74" s="1">
        <v>8528</v>
      </c>
      <c r="E74" s="1" t="s">
        <v>2814</v>
      </c>
      <c r="F74" s="1" t="s">
        <v>2815</v>
      </c>
      <c r="H74" s="1" t="s">
        <v>640</v>
      </c>
      <c r="I74" s="1" t="s">
        <v>2816</v>
      </c>
      <c r="J74" s="2">
        <v>4.9351851851851848E-2</v>
      </c>
    </row>
    <row r="75" spans="1:12" x14ac:dyDescent="0.4">
      <c r="A75" s="1" t="s">
        <v>2043</v>
      </c>
      <c r="B75" s="1" t="s">
        <v>2640</v>
      </c>
      <c r="C75" s="1">
        <v>74</v>
      </c>
      <c r="D75" s="1">
        <v>8507</v>
      </c>
      <c r="E75" s="1" t="s">
        <v>2817</v>
      </c>
      <c r="F75" s="1" t="s">
        <v>2818</v>
      </c>
      <c r="H75" s="1" t="s">
        <v>14</v>
      </c>
      <c r="I75" s="1" t="s">
        <v>15</v>
      </c>
      <c r="J75" s="2">
        <v>5.3124999999999999E-2</v>
      </c>
    </row>
    <row r="76" spans="1:12" x14ac:dyDescent="0.4">
      <c r="A76" s="1" t="s">
        <v>2043</v>
      </c>
      <c r="B76" s="1" t="s">
        <v>2640</v>
      </c>
      <c r="C76" s="1">
        <v>75</v>
      </c>
      <c r="D76" s="1">
        <v>8557</v>
      </c>
      <c r="E76" s="1" t="s">
        <v>2819</v>
      </c>
      <c r="F76" s="1" t="s">
        <v>2820</v>
      </c>
      <c r="H76" s="1" t="s">
        <v>14</v>
      </c>
      <c r="I76" s="1" t="s">
        <v>15</v>
      </c>
      <c r="J76" s="2">
        <v>5.334490740740741E-2</v>
      </c>
      <c r="L76" s="7" t="str">
        <f>HYPERLINK("#種目名!$A$1","もどる")</f>
        <v>もどる</v>
      </c>
    </row>
    <row r="77" spans="1:12" x14ac:dyDescent="0.4">
      <c r="A77" s="1" t="s">
        <v>2043</v>
      </c>
      <c r="B77" s="1" t="s">
        <v>2640</v>
      </c>
      <c r="C77" s="1">
        <v>76</v>
      </c>
      <c r="D77" s="1">
        <v>8572</v>
      </c>
      <c r="E77" s="1" t="s">
        <v>2821</v>
      </c>
      <c r="F77" s="1" t="s">
        <v>2822</v>
      </c>
      <c r="H77" s="1" t="s">
        <v>14</v>
      </c>
      <c r="I77" s="1" t="s">
        <v>15</v>
      </c>
      <c r="J77" s="2">
        <v>5.5312499999999994E-2</v>
      </c>
      <c r="L77" s="8"/>
    </row>
  </sheetData>
  <mergeCells count="2">
    <mergeCell ref="L1:L2"/>
    <mergeCell ref="L76:L77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1C64-9B4B-4B85-8672-3AAFC83FBEC9}">
  <dimension ref="A1:L8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6.2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" style="1" bestFit="1" customWidth="1"/>
    <col min="7" max="7" width="13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2823</v>
      </c>
      <c r="C2" s="1">
        <v>1</v>
      </c>
      <c r="D2" s="1">
        <v>9008</v>
      </c>
      <c r="E2" s="1" t="s">
        <v>2824</v>
      </c>
      <c r="F2" s="1" t="s">
        <v>2825</v>
      </c>
      <c r="G2" s="1" t="s">
        <v>2826</v>
      </c>
      <c r="H2" s="1" t="s">
        <v>14</v>
      </c>
      <c r="I2" s="1" t="s">
        <v>15</v>
      </c>
      <c r="J2" s="2">
        <v>2.5983796296296297E-2</v>
      </c>
      <c r="L2" s="8"/>
    </row>
    <row r="3" spans="1:12" x14ac:dyDescent="0.4">
      <c r="A3" s="1" t="s">
        <v>2043</v>
      </c>
      <c r="B3" s="1" t="s">
        <v>2823</v>
      </c>
      <c r="C3" s="1">
        <v>2</v>
      </c>
      <c r="D3" s="1">
        <v>9003</v>
      </c>
      <c r="E3" s="1" t="s">
        <v>2827</v>
      </c>
      <c r="F3" s="1" t="s">
        <v>2828</v>
      </c>
      <c r="G3" s="1" t="s">
        <v>1435</v>
      </c>
      <c r="H3" s="1" t="s">
        <v>14</v>
      </c>
      <c r="I3" s="1" t="s">
        <v>15</v>
      </c>
      <c r="J3" s="2">
        <v>2.6539351851851852E-2</v>
      </c>
    </row>
    <row r="4" spans="1:12" x14ac:dyDescent="0.4">
      <c r="A4" s="1" t="s">
        <v>2043</v>
      </c>
      <c r="B4" s="1" t="s">
        <v>2823</v>
      </c>
      <c r="C4" s="1">
        <v>3</v>
      </c>
      <c r="D4" s="1">
        <v>9001</v>
      </c>
      <c r="E4" s="1" t="s">
        <v>2829</v>
      </c>
      <c r="F4" s="1" t="s">
        <v>2830</v>
      </c>
      <c r="G4" s="1" t="s">
        <v>1441</v>
      </c>
      <c r="H4" s="1" t="s">
        <v>14</v>
      </c>
      <c r="I4" s="1" t="s">
        <v>1438</v>
      </c>
      <c r="J4" s="2">
        <v>2.7604166666666666E-2</v>
      </c>
    </row>
    <row r="5" spans="1:12" x14ac:dyDescent="0.4">
      <c r="A5" s="1" t="s">
        <v>2043</v>
      </c>
      <c r="B5" s="1" t="s">
        <v>2823</v>
      </c>
      <c r="C5" s="1">
        <v>4</v>
      </c>
      <c r="D5" s="1">
        <v>9004</v>
      </c>
      <c r="E5" s="1" t="s">
        <v>2831</v>
      </c>
      <c r="F5" s="1" t="s">
        <v>2832</v>
      </c>
      <c r="G5" s="1" t="s">
        <v>2833</v>
      </c>
      <c r="H5" s="1" t="s">
        <v>14</v>
      </c>
      <c r="I5" s="1" t="s">
        <v>93</v>
      </c>
      <c r="J5" s="2">
        <v>2.836805555555556E-2</v>
      </c>
    </row>
    <row r="6" spans="1:12" x14ac:dyDescent="0.4">
      <c r="A6" s="1" t="s">
        <v>2043</v>
      </c>
      <c r="B6" s="1" t="s">
        <v>2823</v>
      </c>
      <c r="C6" s="1">
        <v>5</v>
      </c>
      <c r="D6" s="1">
        <v>9006</v>
      </c>
      <c r="E6" s="1" t="s">
        <v>2834</v>
      </c>
      <c r="F6" s="1" t="s">
        <v>2835</v>
      </c>
      <c r="G6" s="1" t="s">
        <v>1435</v>
      </c>
      <c r="H6" s="1" t="s">
        <v>14</v>
      </c>
      <c r="I6" s="1" t="s">
        <v>24</v>
      </c>
      <c r="J6" s="2">
        <v>2.8506944444444442E-2</v>
      </c>
    </row>
    <row r="7" spans="1:12" x14ac:dyDescent="0.4">
      <c r="A7" s="1" t="s">
        <v>2043</v>
      </c>
      <c r="B7" s="1" t="s">
        <v>2823</v>
      </c>
      <c r="C7" s="1">
        <v>6</v>
      </c>
      <c r="D7" s="1">
        <v>9005</v>
      </c>
      <c r="E7" s="1" t="s">
        <v>2836</v>
      </c>
      <c r="F7" s="1" t="s">
        <v>2837</v>
      </c>
      <c r="G7" s="1" t="s">
        <v>2838</v>
      </c>
      <c r="H7" s="1" t="s">
        <v>14</v>
      </c>
      <c r="I7" s="1" t="s">
        <v>15</v>
      </c>
      <c r="J7" s="2">
        <v>3.4803240740740739E-2</v>
      </c>
    </row>
    <row r="8" spans="1:12" x14ac:dyDescent="0.4">
      <c r="A8" s="1" t="s">
        <v>2043</v>
      </c>
      <c r="B8" s="1" t="s">
        <v>2823</v>
      </c>
      <c r="C8" s="1">
        <v>7</v>
      </c>
      <c r="D8" s="1">
        <v>9009</v>
      </c>
      <c r="E8" s="1" t="s">
        <v>2839</v>
      </c>
      <c r="F8" s="1" t="s">
        <v>2840</v>
      </c>
      <c r="G8" s="1" t="s">
        <v>2841</v>
      </c>
      <c r="H8" s="1" t="s">
        <v>14</v>
      </c>
      <c r="I8" s="1" t="s">
        <v>154</v>
      </c>
      <c r="J8" s="2">
        <v>3.5335648148148151E-2</v>
      </c>
    </row>
  </sheetData>
  <mergeCells count="1">
    <mergeCell ref="L1:L2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8243-D538-46C0-9A72-7384F9433756}">
  <dimension ref="A1:L11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0" style="1" customWidth="1"/>
    <col min="3" max="3" width="5.25" style="1" bestFit="1" customWidth="1"/>
    <col min="4" max="4" width="11.875" style="1" bestFit="1" customWidth="1"/>
    <col min="5" max="5" width="14.375" style="1" bestFit="1" customWidth="1"/>
    <col min="6" max="6" width="10.5" style="1" bestFit="1" customWidth="1"/>
    <col min="7" max="7" width="13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2842</v>
      </c>
      <c r="C2" s="1">
        <v>1</v>
      </c>
      <c r="D2" s="1">
        <v>9102</v>
      </c>
      <c r="E2" s="1" t="s">
        <v>1905</v>
      </c>
      <c r="F2" s="1" t="s">
        <v>1906</v>
      </c>
      <c r="H2" s="1" t="s">
        <v>14</v>
      </c>
      <c r="I2" s="1" t="s">
        <v>154</v>
      </c>
      <c r="J2" s="2">
        <v>2.9756944444444447E-2</v>
      </c>
      <c r="L2" s="8"/>
    </row>
    <row r="3" spans="1:12" x14ac:dyDescent="0.4">
      <c r="A3" s="1" t="s">
        <v>2043</v>
      </c>
      <c r="B3" s="1" t="s">
        <v>2842</v>
      </c>
      <c r="C3" s="1">
        <v>2</v>
      </c>
      <c r="D3" s="1">
        <v>9105</v>
      </c>
      <c r="E3" s="1" t="s">
        <v>2843</v>
      </c>
      <c r="F3" s="1" t="s">
        <v>2844</v>
      </c>
      <c r="H3" s="1" t="s">
        <v>14</v>
      </c>
      <c r="I3" s="1" t="s">
        <v>15</v>
      </c>
      <c r="J3" s="2">
        <v>3.1736111111111111E-2</v>
      </c>
    </row>
    <row r="4" spans="1:12" x14ac:dyDescent="0.4">
      <c r="A4" s="1" t="s">
        <v>2043</v>
      </c>
      <c r="B4" s="1" t="s">
        <v>2842</v>
      </c>
      <c r="C4" s="1">
        <v>3</v>
      </c>
      <c r="D4" s="1">
        <v>9106</v>
      </c>
      <c r="E4" s="1" t="s">
        <v>2845</v>
      </c>
      <c r="F4" s="1" t="s">
        <v>2846</v>
      </c>
      <c r="H4" s="1" t="s">
        <v>14</v>
      </c>
      <c r="I4" s="1" t="s">
        <v>15</v>
      </c>
      <c r="J4" s="2">
        <v>3.6886574074074079E-2</v>
      </c>
    </row>
    <row r="5" spans="1:12" x14ac:dyDescent="0.4">
      <c r="A5" s="1" t="s">
        <v>2043</v>
      </c>
      <c r="B5" s="1" t="s">
        <v>2842</v>
      </c>
      <c r="C5" s="1">
        <v>4</v>
      </c>
      <c r="D5" s="1">
        <v>9114</v>
      </c>
      <c r="E5" s="1" t="s">
        <v>2847</v>
      </c>
      <c r="F5" s="1" t="s">
        <v>2848</v>
      </c>
      <c r="G5" s="1" t="s">
        <v>2849</v>
      </c>
      <c r="H5" s="1" t="s">
        <v>14</v>
      </c>
      <c r="I5" s="1" t="s">
        <v>154</v>
      </c>
      <c r="J5" s="2">
        <v>3.9166666666666662E-2</v>
      </c>
    </row>
    <row r="6" spans="1:12" x14ac:dyDescent="0.4">
      <c r="A6" s="1" t="s">
        <v>2043</v>
      </c>
      <c r="B6" s="1" t="s">
        <v>2842</v>
      </c>
      <c r="C6" s="1">
        <v>5</v>
      </c>
      <c r="D6" s="1">
        <v>9108</v>
      </c>
      <c r="E6" s="1" t="s">
        <v>2850</v>
      </c>
      <c r="F6" s="1" t="s">
        <v>2851</v>
      </c>
      <c r="H6" s="1" t="s">
        <v>14</v>
      </c>
      <c r="I6" s="1" t="s">
        <v>15</v>
      </c>
      <c r="J6" s="2">
        <v>4.0636574074074075E-2</v>
      </c>
    </row>
    <row r="7" spans="1:12" x14ac:dyDescent="0.4">
      <c r="A7" s="1" t="s">
        <v>2043</v>
      </c>
      <c r="B7" s="1" t="s">
        <v>2842</v>
      </c>
      <c r="C7" s="1">
        <v>6</v>
      </c>
      <c r="D7" s="1">
        <v>9109</v>
      </c>
      <c r="E7" s="1" t="s">
        <v>2852</v>
      </c>
      <c r="F7" s="1" t="s">
        <v>2853</v>
      </c>
      <c r="H7" s="1" t="s">
        <v>14</v>
      </c>
      <c r="I7" s="1" t="s">
        <v>15</v>
      </c>
      <c r="J7" s="2">
        <v>4.2083333333333334E-2</v>
      </c>
    </row>
    <row r="8" spans="1:12" x14ac:dyDescent="0.4">
      <c r="A8" s="1" t="s">
        <v>2043</v>
      </c>
      <c r="B8" s="1" t="s">
        <v>2842</v>
      </c>
      <c r="C8" s="1">
        <v>7</v>
      </c>
      <c r="D8" s="1">
        <v>9111</v>
      </c>
      <c r="E8" s="1" t="s">
        <v>2854</v>
      </c>
      <c r="F8" s="1" t="s">
        <v>2855</v>
      </c>
      <c r="G8" s="1" t="s">
        <v>2197</v>
      </c>
      <c r="H8" s="1" t="s">
        <v>143</v>
      </c>
      <c r="I8" s="1" t="s">
        <v>2093</v>
      </c>
      <c r="J8" s="2">
        <v>4.6747685185185184E-2</v>
      </c>
    </row>
    <row r="9" spans="1:12" x14ac:dyDescent="0.4">
      <c r="A9" s="1" t="s">
        <v>2043</v>
      </c>
      <c r="B9" s="1" t="s">
        <v>2842</v>
      </c>
      <c r="C9" s="1">
        <v>8</v>
      </c>
      <c r="D9" s="1">
        <v>9115</v>
      </c>
      <c r="E9" s="1" t="s">
        <v>2856</v>
      </c>
      <c r="F9" s="1" t="s">
        <v>2857</v>
      </c>
      <c r="H9" s="1" t="s">
        <v>104</v>
      </c>
      <c r="I9" s="1" t="s">
        <v>2858</v>
      </c>
      <c r="J9" s="2">
        <v>4.7175925925925927E-2</v>
      </c>
    </row>
    <row r="10" spans="1:12" x14ac:dyDescent="0.4">
      <c r="A10" s="1" t="s">
        <v>2043</v>
      </c>
      <c r="B10" s="1" t="s">
        <v>2842</v>
      </c>
      <c r="C10" s="1">
        <v>9</v>
      </c>
      <c r="D10" s="1">
        <v>9104</v>
      </c>
      <c r="E10" s="1" t="s">
        <v>2859</v>
      </c>
      <c r="F10" s="1" t="s">
        <v>2860</v>
      </c>
      <c r="G10" s="1" t="s">
        <v>2861</v>
      </c>
      <c r="H10" s="1" t="s">
        <v>49</v>
      </c>
      <c r="I10" s="1" t="s">
        <v>2862</v>
      </c>
      <c r="J10" s="2">
        <v>4.9768518518518517E-2</v>
      </c>
    </row>
    <row r="11" spans="1:12" x14ac:dyDescent="0.4">
      <c r="A11" s="1" t="s">
        <v>2043</v>
      </c>
      <c r="B11" s="1" t="s">
        <v>2842</v>
      </c>
      <c r="C11" s="1">
        <v>10</v>
      </c>
      <c r="D11" s="1">
        <v>9110</v>
      </c>
      <c r="E11" s="1" t="s">
        <v>2863</v>
      </c>
      <c r="F11" s="1" t="s">
        <v>2864</v>
      </c>
      <c r="H11" s="1" t="s">
        <v>14</v>
      </c>
      <c r="I11" s="1" t="s">
        <v>15</v>
      </c>
      <c r="J11" s="2">
        <v>5.1956018518518519E-2</v>
      </c>
    </row>
  </sheetData>
  <mergeCells count="1">
    <mergeCell ref="L1:L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ECAC-8639-47E2-9381-B05819EB4AFD}">
  <dimension ref="A1:L46"/>
  <sheetViews>
    <sheetView topLeftCell="A19" workbookViewId="0">
      <selection activeCell="L45" sqref="L45:L46"/>
    </sheetView>
  </sheetViews>
  <sheetFormatPr defaultRowHeight="15" customHeight="1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2.25" style="1" bestFit="1" customWidth="1"/>
    <col min="7" max="7" width="19.25" style="1" bestFit="1" customWidth="1"/>
    <col min="8" max="9" width="9" style="1"/>
    <col min="10" max="10" width="15.625" style="1" bestFit="1" customWidth="1"/>
    <col min="11" max="16384" width="9" style="1"/>
  </cols>
  <sheetData>
    <row r="1" spans="1:12" ht="1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ht="15" customHeight="1" x14ac:dyDescent="0.4">
      <c r="A2" s="1" t="s">
        <v>635</v>
      </c>
      <c r="B2" s="1" t="s">
        <v>636</v>
      </c>
      <c r="C2" s="1">
        <v>1</v>
      </c>
      <c r="D2" s="1">
        <v>3007</v>
      </c>
      <c r="E2" s="1" t="s">
        <v>637</v>
      </c>
      <c r="F2" s="1" t="s">
        <v>638</v>
      </c>
      <c r="G2" s="1" t="s">
        <v>639</v>
      </c>
      <c r="H2" s="1" t="s">
        <v>640</v>
      </c>
      <c r="I2" s="1" t="s">
        <v>641</v>
      </c>
      <c r="J2" s="2">
        <v>4.8726851851851856E-3</v>
      </c>
      <c r="L2" s="8"/>
    </row>
    <row r="3" spans="1:12" ht="15" customHeight="1" x14ac:dyDescent="0.4">
      <c r="A3" s="1" t="s">
        <v>635</v>
      </c>
      <c r="B3" s="1" t="s">
        <v>636</v>
      </c>
      <c r="C3" s="1">
        <v>2</v>
      </c>
      <c r="D3" s="1">
        <v>3046</v>
      </c>
      <c r="E3" s="1" t="s">
        <v>642</v>
      </c>
      <c r="F3" s="1" t="s">
        <v>643</v>
      </c>
      <c r="G3" s="1" t="s">
        <v>644</v>
      </c>
      <c r="H3" s="1" t="s">
        <v>14</v>
      </c>
      <c r="I3" s="1" t="s">
        <v>15</v>
      </c>
      <c r="J3" s="2">
        <v>5.1041666666666666E-3</v>
      </c>
    </row>
    <row r="4" spans="1:12" ht="15" customHeight="1" x14ac:dyDescent="0.4">
      <c r="A4" s="1" t="s">
        <v>635</v>
      </c>
      <c r="B4" s="1" t="s">
        <v>636</v>
      </c>
      <c r="C4" s="1">
        <v>3</v>
      </c>
      <c r="D4" s="1">
        <v>3008</v>
      </c>
      <c r="E4" s="1" t="s">
        <v>645</v>
      </c>
      <c r="F4" s="1" t="s">
        <v>646</v>
      </c>
      <c r="G4" s="1" t="s">
        <v>492</v>
      </c>
      <c r="H4" s="1" t="s">
        <v>14</v>
      </c>
      <c r="I4" s="1" t="s">
        <v>15</v>
      </c>
      <c r="J4" s="2">
        <v>5.1736111111111115E-3</v>
      </c>
    </row>
    <row r="5" spans="1:12" ht="15" customHeight="1" x14ac:dyDescent="0.4">
      <c r="A5" s="1" t="s">
        <v>635</v>
      </c>
      <c r="B5" s="1" t="s">
        <v>636</v>
      </c>
      <c r="C5" s="1">
        <v>4</v>
      </c>
      <c r="D5" s="1">
        <v>3004</v>
      </c>
      <c r="E5" s="1" t="s">
        <v>647</v>
      </c>
      <c r="F5" s="1" t="s">
        <v>648</v>
      </c>
      <c r="G5" s="1" t="s">
        <v>649</v>
      </c>
      <c r="H5" s="1" t="s">
        <v>14</v>
      </c>
      <c r="I5" s="1" t="s">
        <v>15</v>
      </c>
      <c r="J5" s="2">
        <v>5.2314814814814819E-3</v>
      </c>
    </row>
    <row r="6" spans="1:12" ht="15" customHeight="1" x14ac:dyDescent="0.4">
      <c r="A6" s="1" t="s">
        <v>635</v>
      </c>
      <c r="B6" s="1" t="s">
        <v>636</v>
      </c>
      <c r="C6" s="1">
        <v>5</v>
      </c>
      <c r="D6" s="1">
        <v>3038</v>
      </c>
      <c r="E6" s="1" t="s">
        <v>650</v>
      </c>
      <c r="F6" s="1" t="s">
        <v>651</v>
      </c>
      <c r="H6" s="1" t="s">
        <v>14</v>
      </c>
      <c r="I6" s="1" t="s">
        <v>15</v>
      </c>
      <c r="J6" s="2">
        <v>5.2893518518518515E-3</v>
      </c>
    </row>
    <row r="7" spans="1:12" ht="15" customHeight="1" x14ac:dyDescent="0.4">
      <c r="A7" s="1" t="s">
        <v>635</v>
      </c>
      <c r="B7" s="1" t="s">
        <v>636</v>
      </c>
      <c r="C7" s="1">
        <v>6</v>
      </c>
      <c r="D7" s="1">
        <v>3003</v>
      </c>
      <c r="E7" s="1" t="s">
        <v>652</v>
      </c>
      <c r="F7" s="1" t="s">
        <v>653</v>
      </c>
      <c r="G7" s="1" t="s">
        <v>32</v>
      </c>
      <c r="H7" s="1" t="s">
        <v>14</v>
      </c>
      <c r="I7" s="1" t="s">
        <v>33</v>
      </c>
      <c r="J7" s="2">
        <v>5.3009259259259251E-3</v>
      </c>
    </row>
    <row r="8" spans="1:12" ht="15" customHeight="1" x14ac:dyDescent="0.4">
      <c r="A8" s="1" t="s">
        <v>635</v>
      </c>
      <c r="B8" s="1" t="s">
        <v>636</v>
      </c>
      <c r="C8" s="1">
        <v>7</v>
      </c>
      <c r="D8" s="1">
        <v>3002</v>
      </c>
      <c r="E8" s="1" t="s">
        <v>654</v>
      </c>
      <c r="F8" s="1" t="s">
        <v>655</v>
      </c>
      <c r="G8" s="1" t="s">
        <v>96</v>
      </c>
      <c r="H8" s="1" t="s">
        <v>14</v>
      </c>
      <c r="I8" s="1" t="s">
        <v>15</v>
      </c>
      <c r="J8" s="2">
        <v>5.3125000000000004E-3</v>
      </c>
    </row>
    <row r="9" spans="1:12" ht="15" customHeight="1" x14ac:dyDescent="0.4">
      <c r="A9" s="1" t="s">
        <v>635</v>
      </c>
      <c r="B9" s="1" t="s">
        <v>636</v>
      </c>
      <c r="C9" s="1">
        <v>8</v>
      </c>
      <c r="D9" s="1">
        <v>3034</v>
      </c>
      <c r="E9" s="1" t="s">
        <v>656</v>
      </c>
      <c r="F9" s="1" t="s">
        <v>657</v>
      </c>
      <c r="G9" s="1" t="s">
        <v>212</v>
      </c>
      <c r="H9" s="1" t="s">
        <v>14</v>
      </c>
      <c r="I9" s="1" t="s">
        <v>15</v>
      </c>
      <c r="J9" s="2">
        <v>5.347222222222222E-3</v>
      </c>
    </row>
    <row r="10" spans="1:12" ht="15" customHeight="1" x14ac:dyDescent="0.4">
      <c r="A10" s="1" t="s">
        <v>635</v>
      </c>
      <c r="B10" s="1" t="s">
        <v>636</v>
      </c>
      <c r="C10" s="1">
        <v>9</v>
      </c>
      <c r="D10" s="1">
        <v>3009</v>
      </c>
      <c r="E10" s="1" t="s">
        <v>658</v>
      </c>
      <c r="F10" s="1" t="s">
        <v>659</v>
      </c>
      <c r="G10" s="1" t="s">
        <v>660</v>
      </c>
      <c r="H10" s="1" t="s">
        <v>14</v>
      </c>
      <c r="I10" s="1" t="s">
        <v>15</v>
      </c>
      <c r="J10" s="2">
        <v>5.37037037037037E-3</v>
      </c>
    </row>
    <row r="11" spans="1:12" ht="15" customHeight="1" x14ac:dyDescent="0.4">
      <c r="A11" s="1" t="s">
        <v>635</v>
      </c>
      <c r="B11" s="1" t="s">
        <v>636</v>
      </c>
      <c r="C11" s="1">
        <v>10</v>
      </c>
      <c r="D11" s="1">
        <v>3027</v>
      </c>
      <c r="E11" s="1" t="s">
        <v>661</v>
      </c>
      <c r="F11" s="1" t="s">
        <v>662</v>
      </c>
      <c r="G11" s="1" t="s">
        <v>515</v>
      </c>
      <c r="H11" s="1" t="s">
        <v>14</v>
      </c>
      <c r="I11" s="1" t="s">
        <v>15</v>
      </c>
      <c r="J11" s="2">
        <v>5.4513888888888884E-3</v>
      </c>
    </row>
    <row r="12" spans="1:12" ht="15" customHeight="1" x14ac:dyDescent="0.4">
      <c r="A12" s="1" t="s">
        <v>635</v>
      </c>
      <c r="B12" s="1" t="s">
        <v>636</v>
      </c>
      <c r="C12" s="1">
        <v>11</v>
      </c>
      <c r="D12" s="1">
        <v>3026</v>
      </c>
      <c r="E12" s="1" t="s">
        <v>663</v>
      </c>
      <c r="F12" s="1" t="s">
        <v>664</v>
      </c>
      <c r="G12" s="1" t="s">
        <v>515</v>
      </c>
      <c r="H12" s="1" t="s">
        <v>14</v>
      </c>
      <c r="I12" s="1" t="s">
        <v>15</v>
      </c>
      <c r="J12" s="2">
        <v>5.5324074074074069E-3</v>
      </c>
    </row>
    <row r="13" spans="1:12" ht="15" customHeight="1" x14ac:dyDescent="0.4">
      <c r="A13" s="1" t="s">
        <v>635</v>
      </c>
      <c r="B13" s="1" t="s">
        <v>636</v>
      </c>
      <c r="C13" s="1">
        <v>12</v>
      </c>
      <c r="D13" s="1">
        <v>3039</v>
      </c>
      <c r="E13" s="1" t="s">
        <v>665</v>
      </c>
      <c r="F13" s="1" t="s">
        <v>666</v>
      </c>
      <c r="G13" s="1" t="s">
        <v>667</v>
      </c>
      <c r="H13" s="1" t="s">
        <v>14</v>
      </c>
      <c r="I13" s="1" t="s">
        <v>15</v>
      </c>
      <c r="J13" s="2">
        <v>5.5555555555555558E-3</v>
      </c>
    </row>
    <row r="14" spans="1:12" ht="15" customHeight="1" x14ac:dyDescent="0.4">
      <c r="A14" s="1" t="s">
        <v>635</v>
      </c>
      <c r="B14" s="1" t="s">
        <v>636</v>
      </c>
      <c r="C14" s="1">
        <v>13</v>
      </c>
      <c r="D14" s="1">
        <v>3043</v>
      </c>
      <c r="E14" s="1" t="s">
        <v>668</v>
      </c>
      <c r="F14" s="1" t="s">
        <v>669</v>
      </c>
      <c r="G14" s="1" t="s">
        <v>159</v>
      </c>
      <c r="H14" s="1" t="s">
        <v>14</v>
      </c>
      <c r="I14" s="1" t="s">
        <v>15</v>
      </c>
      <c r="J14" s="2">
        <v>5.6134259259259271E-3</v>
      </c>
    </row>
    <row r="15" spans="1:12" ht="15" customHeight="1" x14ac:dyDescent="0.4">
      <c r="A15" s="1" t="s">
        <v>635</v>
      </c>
      <c r="B15" s="1" t="s">
        <v>636</v>
      </c>
      <c r="C15" s="1">
        <v>14</v>
      </c>
      <c r="D15" s="1">
        <v>3041</v>
      </c>
      <c r="E15" s="1" t="s">
        <v>670</v>
      </c>
      <c r="F15" s="1" t="s">
        <v>671</v>
      </c>
      <c r="G15" s="1" t="s">
        <v>672</v>
      </c>
      <c r="H15" s="1" t="s">
        <v>14</v>
      </c>
      <c r="I15" s="1" t="s">
        <v>15</v>
      </c>
      <c r="J15" s="2">
        <v>5.6481481481481478E-3</v>
      </c>
    </row>
    <row r="16" spans="1:12" ht="15" customHeight="1" x14ac:dyDescent="0.4">
      <c r="A16" s="1" t="s">
        <v>635</v>
      </c>
      <c r="B16" s="1" t="s">
        <v>636</v>
      </c>
      <c r="C16" s="1">
        <v>15</v>
      </c>
      <c r="D16" s="1">
        <v>3037</v>
      </c>
      <c r="E16" s="1" t="s">
        <v>673</v>
      </c>
      <c r="F16" s="1" t="s">
        <v>674</v>
      </c>
      <c r="G16" s="1" t="s">
        <v>675</v>
      </c>
      <c r="H16" s="1" t="s">
        <v>49</v>
      </c>
      <c r="I16" s="1" t="s">
        <v>614</v>
      </c>
      <c r="J16" s="2">
        <v>5.6712962962962958E-3</v>
      </c>
    </row>
    <row r="17" spans="1:10" ht="15" customHeight="1" x14ac:dyDescent="0.4">
      <c r="A17" s="1" t="s">
        <v>635</v>
      </c>
      <c r="B17" s="1" t="s">
        <v>636</v>
      </c>
      <c r="C17" s="1">
        <v>16</v>
      </c>
      <c r="D17" s="1">
        <v>3025</v>
      </c>
      <c r="E17" s="1" t="s">
        <v>676</v>
      </c>
      <c r="F17" s="1" t="s">
        <v>677</v>
      </c>
      <c r="G17" s="1" t="s">
        <v>515</v>
      </c>
      <c r="H17" s="1" t="s">
        <v>14</v>
      </c>
      <c r="I17" s="1" t="s">
        <v>15</v>
      </c>
      <c r="J17" s="2">
        <v>5.6828703703703702E-3</v>
      </c>
    </row>
    <row r="18" spans="1:10" ht="15" customHeight="1" x14ac:dyDescent="0.4">
      <c r="A18" s="1" t="s">
        <v>635</v>
      </c>
      <c r="B18" s="1" t="s">
        <v>636</v>
      </c>
      <c r="C18" s="1">
        <v>17</v>
      </c>
      <c r="D18" s="1">
        <v>3001</v>
      </c>
      <c r="E18" s="1" t="s">
        <v>678</v>
      </c>
      <c r="F18" s="1" t="s">
        <v>679</v>
      </c>
      <c r="G18" s="1" t="s">
        <v>680</v>
      </c>
      <c r="H18" s="1" t="s">
        <v>49</v>
      </c>
      <c r="I18" s="1" t="s">
        <v>681</v>
      </c>
      <c r="J18" s="2">
        <v>5.8217592592592592E-3</v>
      </c>
    </row>
    <row r="19" spans="1:10" ht="15" customHeight="1" x14ac:dyDescent="0.4">
      <c r="A19" s="1" t="s">
        <v>635</v>
      </c>
      <c r="B19" s="1" t="s">
        <v>636</v>
      </c>
      <c r="C19" s="1">
        <v>18</v>
      </c>
      <c r="D19" s="1">
        <v>3033</v>
      </c>
      <c r="E19" s="1" t="s">
        <v>682</v>
      </c>
      <c r="F19" s="1" t="s">
        <v>683</v>
      </c>
      <c r="G19" s="1" t="s">
        <v>684</v>
      </c>
      <c r="H19" s="1" t="s">
        <v>14</v>
      </c>
      <c r="I19" s="1" t="s">
        <v>33</v>
      </c>
      <c r="J19" s="2">
        <v>5.8217592592592592E-3</v>
      </c>
    </row>
    <row r="20" spans="1:10" ht="15" customHeight="1" x14ac:dyDescent="0.4">
      <c r="A20" s="1" t="s">
        <v>635</v>
      </c>
      <c r="B20" s="1" t="s">
        <v>636</v>
      </c>
      <c r="C20" s="1">
        <v>19</v>
      </c>
      <c r="D20" s="1">
        <v>3012</v>
      </c>
      <c r="E20" s="1" t="s">
        <v>685</v>
      </c>
      <c r="F20" s="1" t="s">
        <v>686</v>
      </c>
      <c r="G20" s="1" t="s">
        <v>687</v>
      </c>
      <c r="H20" s="1" t="s">
        <v>14</v>
      </c>
      <c r="I20" s="1" t="s">
        <v>15</v>
      </c>
      <c r="J20" s="2">
        <v>5.8449074074074072E-3</v>
      </c>
    </row>
    <row r="21" spans="1:10" ht="15" customHeight="1" x14ac:dyDescent="0.4">
      <c r="A21" s="1" t="s">
        <v>635</v>
      </c>
      <c r="B21" s="1" t="s">
        <v>636</v>
      </c>
      <c r="C21" s="1">
        <v>20</v>
      </c>
      <c r="D21" s="1">
        <v>3015</v>
      </c>
      <c r="E21" s="1" t="s">
        <v>688</v>
      </c>
      <c r="F21" s="1" t="s">
        <v>689</v>
      </c>
      <c r="G21" s="1" t="s">
        <v>432</v>
      </c>
      <c r="H21" s="1" t="s">
        <v>14</v>
      </c>
      <c r="I21" s="1" t="s">
        <v>15</v>
      </c>
      <c r="J21" s="2">
        <v>5.8912037037037032E-3</v>
      </c>
    </row>
    <row r="22" spans="1:10" ht="15" customHeight="1" x14ac:dyDescent="0.4">
      <c r="A22" s="1" t="s">
        <v>635</v>
      </c>
      <c r="B22" s="1" t="s">
        <v>636</v>
      </c>
      <c r="C22" s="1">
        <v>21</v>
      </c>
      <c r="D22" s="1">
        <v>3019</v>
      </c>
      <c r="E22" s="1" t="s">
        <v>690</v>
      </c>
      <c r="F22" s="1" t="s">
        <v>691</v>
      </c>
      <c r="G22" s="1" t="s">
        <v>687</v>
      </c>
      <c r="H22" s="1" t="s">
        <v>14</v>
      </c>
      <c r="I22" s="1" t="s">
        <v>15</v>
      </c>
      <c r="J22" s="2">
        <v>5.9143518518518521E-3</v>
      </c>
    </row>
    <row r="23" spans="1:10" ht="15" customHeight="1" x14ac:dyDescent="0.4">
      <c r="A23" s="1" t="s">
        <v>635</v>
      </c>
      <c r="B23" s="1" t="s">
        <v>636</v>
      </c>
      <c r="C23" s="1">
        <v>22</v>
      </c>
      <c r="D23" s="1">
        <v>3006</v>
      </c>
      <c r="E23" s="1" t="s">
        <v>692</v>
      </c>
      <c r="F23" s="1" t="s">
        <v>693</v>
      </c>
      <c r="G23" s="1" t="s">
        <v>58</v>
      </c>
      <c r="H23" s="1" t="s">
        <v>14</v>
      </c>
      <c r="I23" s="1" t="s">
        <v>15</v>
      </c>
      <c r="J23" s="2">
        <v>6.053240740740741E-3</v>
      </c>
    </row>
    <row r="24" spans="1:10" ht="15" customHeight="1" x14ac:dyDescent="0.4">
      <c r="A24" s="1" t="s">
        <v>635</v>
      </c>
      <c r="B24" s="1" t="s">
        <v>636</v>
      </c>
      <c r="C24" s="1">
        <v>23</v>
      </c>
      <c r="D24" s="1">
        <v>3016</v>
      </c>
      <c r="E24" s="1" t="s">
        <v>694</v>
      </c>
      <c r="F24" s="1" t="s">
        <v>695</v>
      </c>
      <c r="G24" s="1" t="s">
        <v>680</v>
      </c>
      <c r="H24" s="1" t="s">
        <v>49</v>
      </c>
      <c r="I24" s="1" t="s">
        <v>681</v>
      </c>
      <c r="J24" s="2">
        <v>6.0995370370370361E-3</v>
      </c>
    </row>
    <row r="25" spans="1:10" ht="15" customHeight="1" x14ac:dyDescent="0.4">
      <c r="A25" s="1" t="s">
        <v>635</v>
      </c>
      <c r="B25" s="1" t="s">
        <v>636</v>
      </c>
      <c r="C25" s="1">
        <v>24</v>
      </c>
      <c r="D25" s="1">
        <v>3018</v>
      </c>
      <c r="E25" s="1" t="s">
        <v>696</v>
      </c>
      <c r="F25" s="1" t="s">
        <v>697</v>
      </c>
      <c r="G25" s="1" t="s">
        <v>159</v>
      </c>
      <c r="H25" s="1" t="s">
        <v>14</v>
      </c>
      <c r="I25" s="1" t="s">
        <v>15</v>
      </c>
      <c r="J25" s="2">
        <v>6.122685185185185E-3</v>
      </c>
    </row>
    <row r="26" spans="1:10" ht="15" customHeight="1" x14ac:dyDescent="0.4">
      <c r="A26" s="1" t="s">
        <v>635</v>
      </c>
      <c r="B26" s="1" t="s">
        <v>636</v>
      </c>
      <c r="C26" s="1">
        <v>25</v>
      </c>
      <c r="D26" s="1">
        <v>3010</v>
      </c>
      <c r="E26" s="1" t="s">
        <v>698</v>
      </c>
      <c r="F26" s="1" t="s">
        <v>699</v>
      </c>
      <c r="H26" s="1" t="s">
        <v>14</v>
      </c>
      <c r="I26" s="1" t="s">
        <v>15</v>
      </c>
      <c r="J26" s="2">
        <v>6.2037037037037043E-3</v>
      </c>
    </row>
    <row r="27" spans="1:10" ht="15" customHeight="1" x14ac:dyDescent="0.4">
      <c r="A27" s="1" t="s">
        <v>635</v>
      </c>
      <c r="B27" s="1" t="s">
        <v>636</v>
      </c>
      <c r="C27" s="1">
        <v>26</v>
      </c>
      <c r="D27" s="1">
        <v>3040</v>
      </c>
      <c r="E27" s="1" t="s">
        <v>700</v>
      </c>
      <c r="F27" s="1" t="s">
        <v>701</v>
      </c>
      <c r="H27" s="1" t="s">
        <v>14</v>
      </c>
      <c r="I27" s="1" t="s">
        <v>15</v>
      </c>
      <c r="J27" s="2">
        <v>6.2037037037037043E-3</v>
      </c>
    </row>
    <row r="28" spans="1:10" ht="15" customHeight="1" x14ac:dyDescent="0.4">
      <c r="A28" s="1" t="s">
        <v>635</v>
      </c>
      <c r="B28" s="1" t="s">
        <v>636</v>
      </c>
      <c r="C28" s="1">
        <v>27</v>
      </c>
      <c r="D28" s="1">
        <v>3031</v>
      </c>
      <c r="E28" s="1" t="s">
        <v>702</v>
      </c>
      <c r="F28" s="1" t="s">
        <v>703</v>
      </c>
      <c r="G28" s="1" t="s">
        <v>704</v>
      </c>
      <c r="H28" s="1" t="s">
        <v>14</v>
      </c>
      <c r="I28" s="1" t="s">
        <v>15</v>
      </c>
      <c r="J28" s="2">
        <v>6.215277777777777E-3</v>
      </c>
    </row>
    <row r="29" spans="1:10" ht="15" customHeight="1" x14ac:dyDescent="0.4">
      <c r="A29" s="1" t="s">
        <v>635</v>
      </c>
      <c r="B29" s="1" t="s">
        <v>636</v>
      </c>
      <c r="C29" s="1">
        <v>28</v>
      </c>
      <c r="D29" s="1">
        <v>3021</v>
      </c>
      <c r="E29" s="1" t="s">
        <v>705</v>
      </c>
      <c r="F29" s="1" t="s">
        <v>706</v>
      </c>
      <c r="H29" s="1" t="s">
        <v>14</v>
      </c>
      <c r="I29" s="1" t="s">
        <v>15</v>
      </c>
      <c r="J29" s="2">
        <v>6.2268518518518515E-3</v>
      </c>
    </row>
    <row r="30" spans="1:10" ht="15" customHeight="1" x14ac:dyDescent="0.4">
      <c r="A30" s="1" t="s">
        <v>635</v>
      </c>
      <c r="B30" s="1" t="s">
        <v>636</v>
      </c>
      <c r="C30" s="1">
        <v>29</v>
      </c>
      <c r="D30" s="1">
        <v>3042</v>
      </c>
      <c r="E30" s="1" t="s">
        <v>707</v>
      </c>
      <c r="F30" s="1" t="s">
        <v>708</v>
      </c>
      <c r="H30" s="1" t="s">
        <v>14</v>
      </c>
      <c r="I30" s="1" t="s">
        <v>15</v>
      </c>
      <c r="J30" s="2">
        <v>6.2731481481481484E-3</v>
      </c>
    </row>
    <row r="31" spans="1:10" ht="15" customHeight="1" x14ac:dyDescent="0.4">
      <c r="A31" s="1" t="s">
        <v>635</v>
      </c>
      <c r="B31" s="1" t="s">
        <v>636</v>
      </c>
      <c r="C31" s="1">
        <v>30</v>
      </c>
      <c r="D31" s="1">
        <v>3013</v>
      </c>
      <c r="E31" s="1" t="s">
        <v>709</v>
      </c>
      <c r="F31" s="1" t="s">
        <v>710</v>
      </c>
      <c r="G31" s="1" t="s">
        <v>172</v>
      </c>
      <c r="H31" s="1" t="s">
        <v>14</v>
      </c>
      <c r="I31" s="1" t="s">
        <v>33</v>
      </c>
      <c r="J31" s="2">
        <v>6.2962962962962964E-3</v>
      </c>
    </row>
    <row r="32" spans="1:10" ht="15" customHeight="1" x14ac:dyDescent="0.4">
      <c r="A32" s="1" t="s">
        <v>635</v>
      </c>
      <c r="B32" s="1" t="s">
        <v>636</v>
      </c>
      <c r="C32" s="1">
        <v>31</v>
      </c>
      <c r="D32" s="1">
        <v>3030</v>
      </c>
      <c r="E32" s="1" t="s">
        <v>711</v>
      </c>
      <c r="F32" s="1" t="s">
        <v>712</v>
      </c>
      <c r="G32" s="1" t="s">
        <v>704</v>
      </c>
      <c r="H32" s="1" t="s">
        <v>14</v>
      </c>
      <c r="I32" s="1" t="s">
        <v>15</v>
      </c>
      <c r="J32" s="2">
        <v>6.2962962962962964E-3</v>
      </c>
    </row>
    <row r="33" spans="1:12" ht="15" customHeight="1" x14ac:dyDescent="0.4">
      <c r="A33" s="1" t="s">
        <v>635</v>
      </c>
      <c r="B33" s="1" t="s">
        <v>636</v>
      </c>
      <c r="C33" s="1">
        <v>32</v>
      </c>
      <c r="D33" s="1">
        <v>3032</v>
      </c>
      <c r="E33" s="1" t="s">
        <v>713</v>
      </c>
      <c r="F33" s="1" t="s">
        <v>714</v>
      </c>
      <c r="G33" s="1" t="s">
        <v>704</v>
      </c>
      <c r="H33" s="1" t="s">
        <v>14</v>
      </c>
      <c r="I33" s="1" t="s">
        <v>15</v>
      </c>
      <c r="J33" s="2">
        <v>6.3194444444444444E-3</v>
      </c>
    </row>
    <row r="34" spans="1:12" ht="15" customHeight="1" x14ac:dyDescent="0.4">
      <c r="A34" s="1" t="s">
        <v>635</v>
      </c>
      <c r="B34" s="1" t="s">
        <v>636</v>
      </c>
      <c r="C34" s="1">
        <v>33</v>
      </c>
      <c r="D34" s="1">
        <v>3011</v>
      </c>
      <c r="E34" s="1" t="s">
        <v>715</v>
      </c>
      <c r="F34" s="1" t="s">
        <v>716</v>
      </c>
      <c r="G34" s="1" t="s">
        <v>717</v>
      </c>
      <c r="H34" s="1" t="s">
        <v>14</v>
      </c>
      <c r="I34" s="1" t="s">
        <v>15</v>
      </c>
      <c r="J34" s="2">
        <v>6.3194444444444444E-3</v>
      </c>
    </row>
    <row r="35" spans="1:12" ht="15" customHeight="1" x14ac:dyDescent="0.4">
      <c r="A35" s="1" t="s">
        <v>635</v>
      </c>
      <c r="B35" s="1" t="s">
        <v>636</v>
      </c>
      <c r="C35" s="1">
        <v>34</v>
      </c>
      <c r="D35" s="1">
        <v>3045</v>
      </c>
      <c r="E35" s="1" t="s">
        <v>718</v>
      </c>
      <c r="F35" s="1" t="s">
        <v>719</v>
      </c>
      <c r="H35" s="1" t="s">
        <v>14</v>
      </c>
      <c r="I35" s="1" t="s">
        <v>15</v>
      </c>
      <c r="J35" s="2">
        <v>6.3310185185185197E-3</v>
      </c>
    </row>
    <row r="36" spans="1:12" ht="15" customHeight="1" x14ac:dyDescent="0.4">
      <c r="A36" s="1" t="s">
        <v>635</v>
      </c>
      <c r="B36" s="1" t="s">
        <v>636</v>
      </c>
      <c r="C36" s="1">
        <v>35</v>
      </c>
      <c r="D36" s="1">
        <v>3036</v>
      </c>
      <c r="E36" s="1" t="s">
        <v>720</v>
      </c>
      <c r="F36" s="1" t="s">
        <v>721</v>
      </c>
      <c r="G36" s="1" t="s">
        <v>722</v>
      </c>
      <c r="H36" s="1" t="s">
        <v>14</v>
      </c>
      <c r="I36" s="1" t="s">
        <v>15</v>
      </c>
      <c r="J36" s="2">
        <v>6.4004629629629628E-3</v>
      </c>
    </row>
    <row r="37" spans="1:12" ht="15" customHeight="1" x14ac:dyDescent="0.4">
      <c r="A37" s="1" t="s">
        <v>635</v>
      </c>
      <c r="B37" s="1" t="s">
        <v>636</v>
      </c>
      <c r="C37" s="1">
        <v>36</v>
      </c>
      <c r="D37" s="1">
        <v>3023</v>
      </c>
      <c r="E37" s="1" t="s">
        <v>723</v>
      </c>
      <c r="F37" s="1" t="s">
        <v>724</v>
      </c>
      <c r="G37" s="1" t="s">
        <v>704</v>
      </c>
      <c r="H37" s="1" t="s">
        <v>14</v>
      </c>
      <c r="I37" s="1" t="s">
        <v>15</v>
      </c>
      <c r="J37" s="2">
        <v>6.4120370370370364E-3</v>
      </c>
    </row>
    <row r="38" spans="1:12" ht="15" customHeight="1" x14ac:dyDescent="0.4">
      <c r="A38" s="1" t="s">
        <v>635</v>
      </c>
      <c r="B38" s="1" t="s">
        <v>636</v>
      </c>
      <c r="C38" s="1">
        <v>37</v>
      </c>
      <c r="D38" s="1">
        <v>3024</v>
      </c>
      <c r="E38" s="1" t="s">
        <v>725</v>
      </c>
      <c r="F38" s="1" t="s">
        <v>726</v>
      </c>
      <c r="G38" s="1" t="s">
        <v>687</v>
      </c>
      <c r="H38" s="1" t="s">
        <v>14</v>
      </c>
      <c r="I38" s="1" t="s">
        <v>15</v>
      </c>
      <c r="J38" s="2">
        <v>6.4351851851851861E-3</v>
      </c>
    </row>
    <row r="39" spans="1:12" ht="15" customHeight="1" x14ac:dyDescent="0.4">
      <c r="A39" s="1" t="s">
        <v>635</v>
      </c>
      <c r="B39" s="1" t="s">
        <v>636</v>
      </c>
      <c r="C39" s="1">
        <v>38</v>
      </c>
      <c r="D39" s="1">
        <v>3044</v>
      </c>
      <c r="E39" s="1" t="s">
        <v>727</v>
      </c>
      <c r="F39" s="1" t="s">
        <v>728</v>
      </c>
      <c r="H39" s="1" t="s">
        <v>14</v>
      </c>
      <c r="I39" s="1" t="s">
        <v>33</v>
      </c>
      <c r="J39" s="2">
        <v>6.4814814814814813E-3</v>
      </c>
    </row>
    <row r="40" spans="1:12" ht="15" customHeight="1" x14ac:dyDescent="0.4">
      <c r="A40" s="1" t="s">
        <v>635</v>
      </c>
      <c r="B40" s="1" t="s">
        <v>636</v>
      </c>
      <c r="C40" s="1">
        <v>39</v>
      </c>
      <c r="D40" s="1">
        <v>3029</v>
      </c>
      <c r="E40" s="1" t="s">
        <v>729</v>
      </c>
      <c r="F40" s="1" t="s">
        <v>730</v>
      </c>
      <c r="G40" s="1" t="s">
        <v>731</v>
      </c>
      <c r="H40" s="1" t="s">
        <v>14</v>
      </c>
      <c r="I40" s="1" t="s">
        <v>15</v>
      </c>
      <c r="J40" s="2">
        <v>6.5046296296296302E-3</v>
      </c>
    </row>
    <row r="41" spans="1:12" ht="15" customHeight="1" x14ac:dyDescent="0.4">
      <c r="A41" s="1" t="s">
        <v>635</v>
      </c>
      <c r="B41" s="1" t="s">
        <v>636</v>
      </c>
      <c r="C41" s="1">
        <v>40</v>
      </c>
      <c r="D41" s="1">
        <v>3022</v>
      </c>
      <c r="E41" s="1" t="s">
        <v>732</v>
      </c>
      <c r="F41" s="1" t="s">
        <v>733</v>
      </c>
      <c r="G41" s="1" t="s">
        <v>734</v>
      </c>
      <c r="H41" s="1" t="s">
        <v>14</v>
      </c>
      <c r="I41" s="1" t="s">
        <v>15</v>
      </c>
      <c r="J41" s="2">
        <v>6.5046296296296302E-3</v>
      </c>
    </row>
    <row r="42" spans="1:12" ht="15" customHeight="1" x14ac:dyDescent="0.4">
      <c r="A42" s="1" t="s">
        <v>635</v>
      </c>
      <c r="B42" s="1" t="s">
        <v>636</v>
      </c>
      <c r="C42" s="1">
        <v>41</v>
      </c>
      <c r="D42" s="1">
        <v>3035</v>
      </c>
      <c r="E42" s="1" t="s">
        <v>735</v>
      </c>
      <c r="F42" s="1" t="s">
        <v>736</v>
      </c>
      <c r="H42" s="1" t="s">
        <v>14</v>
      </c>
      <c r="I42" s="1" t="s">
        <v>15</v>
      </c>
      <c r="J42" s="2">
        <v>6.6087962962962966E-3</v>
      </c>
    </row>
    <row r="43" spans="1:12" ht="15" customHeight="1" x14ac:dyDescent="0.4">
      <c r="A43" s="1" t="s">
        <v>635</v>
      </c>
      <c r="B43" s="1" t="s">
        <v>636</v>
      </c>
      <c r="C43" s="1">
        <v>42</v>
      </c>
      <c r="D43" s="1">
        <v>3005</v>
      </c>
      <c r="E43" s="1" t="s">
        <v>737</v>
      </c>
      <c r="F43" s="1" t="s">
        <v>738</v>
      </c>
      <c r="G43" s="1" t="s">
        <v>58</v>
      </c>
      <c r="H43" s="1" t="s">
        <v>14</v>
      </c>
      <c r="I43" s="1" t="s">
        <v>15</v>
      </c>
      <c r="J43" s="2">
        <v>6.6666666666666671E-3</v>
      </c>
    </row>
    <row r="44" spans="1:12" ht="15" customHeight="1" x14ac:dyDescent="0.4">
      <c r="A44" s="1" t="s">
        <v>635</v>
      </c>
      <c r="B44" s="1" t="s">
        <v>636</v>
      </c>
      <c r="C44" s="1">
        <v>43</v>
      </c>
      <c r="D44" s="1">
        <v>3020</v>
      </c>
      <c r="E44" s="1" t="s">
        <v>739</v>
      </c>
      <c r="F44" s="1" t="s">
        <v>740</v>
      </c>
      <c r="G44" s="1" t="s">
        <v>159</v>
      </c>
      <c r="H44" s="1" t="s">
        <v>14</v>
      </c>
      <c r="I44" s="1" t="s">
        <v>15</v>
      </c>
      <c r="J44" s="2">
        <v>6.9212962962962969E-3</v>
      </c>
    </row>
    <row r="45" spans="1:12" ht="15" customHeight="1" x14ac:dyDescent="0.4">
      <c r="A45" s="1" t="s">
        <v>635</v>
      </c>
      <c r="B45" s="1" t="s">
        <v>636</v>
      </c>
      <c r="C45" s="1">
        <v>44</v>
      </c>
      <c r="D45" s="1">
        <v>3028</v>
      </c>
      <c r="E45" s="1" t="s">
        <v>741</v>
      </c>
      <c r="F45" s="1" t="s">
        <v>742</v>
      </c>
      <c r="G45" s="1" t="s">
        <v>731</v>
      </c>
      <c r="H45" s="1" t="s">
        <v>14</v>
      </c>
      <c r="I45" s="1" t="s">
        <v>15</v>
      </c>
      <c r="J45" s="2">
        <v>7.1759259259259259E-3</v>
      </c>
      <c r="L45" s="7" t="str">
        <f>HYPERLINK("#種目名!$A$1","もどる")</f>
        <v>もどる</v>
      </c>
    </row>
    <row r="46" spans="1:12" ht="15" customHeight="1" x14ac:dyDescent="0.4">
      <c r="A46" s="1" t="s">
        <v>635</v>
      </c>
      <c r="B46" s="1" t="s">
        <v>636</v>
      </c>
      <c r="C46" s="1">
        <v>45</v>
      </c>
      <c r="D46" s="1">
        <v>3047</v>
      </c>
      <c r="E46" s="1" t="s">
        <v>743</v>
      </c>
      <c r="F46" s="1" t="s">
        <v>744</v>
      </c>
      <c r="H46" s="1" t="s">
        <v>558</v>
      </c>
      <c r="I46" s="1" t="s">
        <v>559</v>
      </c>
      <c r="J46" s="2">
        <v>7.7546296296296287E-3</v>
      </c>
      <c r="L46" s="8"/>
    </row>
  </sheetData>
  <mergeCells count="2">
    <mergeCell ref="L1:L2"/>
    <mergeCell ref="L45:L46"/>
  </mergeCells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E7DB-E6E4-4903-BE4D-9F04F5172FCB}">
  <dimension ref="A1:L32"/>
  <sheetViews>
    <sheetView topLeftCell="A19" workbookViewId="0">
      <selection activeCell="K37" sqref="K37"/>
    </sheetView>
  </sheetViews>
  <sheetFormatPr defaultRowHeight="18.75" x14ac:dyDescent="0.4"/>
  <cols>
    <col min="1" max="1" width="14.375" style="1" bestFit="1" customWidth="1"/>
    <col min="2" max="2" width="21.8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375" style="1" bestFit="1" customWidth="1"/>
    <col min="7" max="7" width="13.375" style="1" bestFit="1" customWidth="1"/>
    <col min="8" max="8" width="9" style="1"/>
    <col min="9" max="9" width="11" style="1" bestFit="1" customWidth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2865</v>
      </c>
      <c r="C2" s="1">
        <v>1</v>
      </c>
      <c r="D2" s="1">
        <v>9213</v>
      </c>
      <c r="E2" s="1" t="s">
        <v>2866</v>
      </c>
      <c r="F2" s="1" t="s">
        <v>2867</v>
      </c>
      <c r="G2" s="1" t="s">
        <v>1596</v>
      </c>
      <c r="H2" s="1" t="s">
        <v>14</v>
      </c>
      <c r="I2" s="1" t="s">
        <v>15</v>
      </c>
      <c r="J2" s="2">
        <v>2.9641203703703701E-2</v>
      </c>
      <c r="L2" s="8"/>
    </row>
    <row r="3" spans="1:12" x14ac:dyDescent="0.4">
      <c r="A3" s="1" t="s">
        <v>2043</v>
      </c>
      <c r="B3" s="1" t="s">
        <v>2865</v>
      </c>
      <c r="C3" s="1">
        <v>2</v>
      </c>
      <c r="D3" s="1">
        <v>9214</v>
      </c>
      <c r="E3" s="1" t="s">
        <v>2868</v>
      </c>
      <c r="F3" s="1" t="s">
        <v>2869</v>
      </c>
      <c r="G3" s="1" t="s">
        <v>2870</v>
      </c>
      <c r="H3" s="1" t="s">
        <v>49</v>
      </c>
      <c r="I3" s="1" t="s">
        <v>2871</v>
      </c>
      <c r="J3" s="2">
        <v>3.0729166666666669E-2</v>
      </c>
    </row>
    <row r="4" spans="1:12" x14ac:dyDescent="0.4">
      <c r="A4" s="1" t="s">
        <v>2043</v>
      </c>
      <c r="B4" s="1" t="s">
        <v>2865</v>
      </c>
      <c r="C4" s="1">
        <v>3</v>
      </c>
      <c r="D4" s="1">
        <v>9208</v>
      </c>
      <c r="E4" s="1" t="s">
        <v>2872</v>
      </c>
      <c r="F4" s="1" t="s">
        <v>2873</v>
      </c>
      <c r="H4" s="1" t="s">
        <v>14</v>
      </c>
      <c r="I4" s="1" t="s">
        <v>15</v>
      </c>
      <c r="J4" s="2">
        <v>3.0752314814814816E-2</v>
      </c>
    </row>
    <row r="5" spans="1:12" x14ac:dyDescent="0.4">
      <c r="A5" s="1" t="s">
        <v>2043</v>
      </c>
      <c r="B5" s="1" t="s">
        <v>2865</v>
      </c>
      <c r="C5" s="1">
        <v>4</v>
      </c>
      <c r="D5" s="1">
        <v>9215</v>
      </c>
      <c r="E5" s="1" t="s">
        <v>2874</v>
      </c>
      <c r="F5" s="1" t="s">
        <v>2875</v>
      </c>
      <c r="H5" s="1" t="s">
        <v>14</v>
      </c>
      <c r="I5" s="1" t="s">
        <v>1512</v>
      </c>
      <c r="J5" s="2">
        <v>3.184027777777778E-2</v>
      </c>
    </row>
    <row r="6" spans="1:12" x14ac:dyDescent="0.4">
      <c r="A6" s="1" t="s">
        <v>2043</v>
      </c>
      <c r="B6" s="1" t="s">
        <v>2865</v>
      </c>
      <c r="C6" s="1">
        <v>5</v>
      </c>
      <c r="D6" s="1">
        <v>9226</v>
      </c>
      <c r="E6" s="1" t="s">
        <v>2876</v>
      </c>
      <c r="F6" s="1" t="s">
        <v>2877</v>
      </c>
      <c r="G6" s="1" t="s">
        <v>2878</v>
      </c>
      <c r="H6" s="1" t="s">
        <v>14</v>
      </c>
      <c r="I6" s="1" t="s">
        <v>15</v>
      </c>
      <c r="J6" s="2">
        <v>3.2662037037037038E-2</v>
      </c>
    </row>
    <row r="7" spans="1:12" x14ac:dyDescent="0.4">
      <c r="A7" s="1" t="s">
        <v>2043</v>
      </c>
      <c r="B7" s="1" t="s">
        <v>2865</v>
      </c>
      <c r="C7" s="1">
        <v>6</v>
      </c>
      <c r="D7" s="1">
        <v>9207</v>
      </c>
      <c r="E7" s="1" t="s">
        <v>2879</v>
      </c>
      <c r="F7" s="1" t="s">
        <v>2880</v>
      </c>
      <c r="H7" s="1" t="s">
        <v>14</v>
      </c>
      <c r="I7" s="1" t="s">
        <v>15</v>
      </c>
      <c r="J7" s="2">
        <v>3.3379629629629634E-2</v>
      </c>
    </row>
    <row r="8" spans="1:12" x14ac:dyDescent="0.4">
      <c r="A8" s="1" t="s">
        <v>2043</v>
      </c>
      <c r="B8" s="1" t="s">
        <v>2865</v>
      </c>
      <c r="C8" s="1">
        <v>7</v>
      </c>
      <c r="D8" s="1">
        <v>9202</v>
      </c>
      <c r="E8" s="1" t="s">
        <v>2881</v>
      </c>
      <c r="F8" s="1" t="s">
        <v>2882</v>
      </c>
      <c r="H8" s="1" t="s">
        <v>14</v>
      </c>
      <c r="I8" s="1" t="s">
        <v>15</v>
      </c>
      <c r="J8" s="2">
        <v>3.3506944444444443E-2</v>
      </c>
    </row>
    <row r="9" spans="1:12" x14ac:dyDescent="0.4">
      <c r="A9" s="1" t="s">
        <v>2043</v>
      </c>
      <c r="B9" s="1" t="s">
        <v>2865</v>
      </c>
      <c r="C9" s="1">
        <v>8</v>
      </c>
      <c r="D9" s="1">
        <v>9205</v>
      </c>
      <c r="E9" s="1" t="s">
        <v>2883</v>
      </c>
      <c r="F9" s="1" t="s">
        <v>2884</v>
      </c>
      <c r="H9" s="1" t="s">
        <v>14</v>
      </c>
      <c r="I9" s="1" t="s">
        <v>15</v>
      </c>
      <c r="J9" s="2">
        <v>3.3877314814814811E-2</v>
      </c>
    </row>
    <row r="10" spans="1:12" x14ac:dyDescent="0.4">
      <c r="A10" s="1" t="s">
        <v>2043</v>
      </c>
      <c r="B10" s="1" t="s">
        <v>2865</v>
      </c>
      <c r="C10" s="1">
        <v>9</v>
      </c>
      <c r="D10" s="1">
        <v>9223</v>
      </c>
      <c r="E10" s="1" t="s">
        <v>2885</v>
      </c>
      <c r="F10" s="1" t="s">
        <v>2886</v>
      </c>
      <c r="H10" s="1" t="s">
        <v>14</v>
      </c>
      <c r="I10" s="1" t="s">
        <v>15</v>
      </c>
      <c r="J10" s="2">
        <v>3.4189814814814819E-2</v>
      </c>
    </row>
    <row r="11" spans="1:12" x14ac:dyDescent="0.4">
      <c r="A11" s="1" t="s">
        <v>2043</v>
      </c>
      <c r="B11" s="1" t="s">
        <v>2865</v>
      </c>
      <c r="C11" s="1">
        <v>10</v>
      </c>
      <c r="D11" s="1">
        <v>9211</v>
      </c>
      <c r="E11" s="1" t="s">
        <v>2887</v>
      </c>
      <c r="F11" s="1" t="s">
        <v>2888</v>
      </c>
      <c r="H11" s="1" t="s">
        <v>14</v>
      </c>
      <c r="I11" s="1" t="s">
        <v>15</v>
      </c>
      <c r="J11" s="2">
        <v>3.4432870370370371E-2</v>
      </c>
    </row>
    <row r="12" spans="1:12" x14ac:dyDescent="0.4">
      <c r="A12" s="1" t="s">
        <v>2043</v>
      </c>
      <c r="B12" s="1" t="s">
        <v>2865</v>
      </c>
      <c r="C12" s="1">
        <v>11</v>
      </c>
      <c r="D12" s="1">
        <v>9236</v>
      </c>
      <c r="E12" s="1" t="s">
        <v>2889</v>
      </c>
      <c r="F12" s="1" t="s">
        <v>2890</v>
      </c>
      <c r="H12" s="1" t="s">
        <v>640</v>
      </c>
      <c r="I12" s="1" t="s">
        <v>2891</v>
      </c>
      <c r="J12" s="2">
        <v>3.6018518518518519E-2</v>
      </c>
    </row>
    <row r="13" spans="1:12" x14ac:dyDescent="0.4">
      <c r="A13" s="1" t="s">
        <v>2043</v>
      </c>
      <c r="B13" s="1" t="s">
        <v>2865</v>
      </c>
      <c r="C13" s="1">
        <v>12</v>
      </c>
      <c r="D13" s="1">
        <v>9204</v>
      </c>
      <c r="E13" s="1" t="s">
        <v>2892</v>
      </c>
      <c r="F13" s="1" t="s">
        <v>2893</v>
      </c>
      <c r="H13" s="1" t="s">
        <v>14</v>
      </c>
      <c r="I13" s="1" t="s">
        <v>15</v>
      </c>
      <c r="J13" s="2">
        <v>3.667824074074074E-2</v>
      </c>
    </row>
    <row r="14" spans="1:12" x14ac:dyDescent="0.4">
      <c r="A14" s="1" t="s">
        <v>2043</v>
      </c>
      <c r="B14" s="1" t="s">
        <v>2865</v>
      </c>
      <c r="C14" s="1">
        <v>13</v>
      </c>
      <c r="D14" s="1">
        <v>9217</v>
      </c>
      <c r="E14" s="1" t="s">
        <v>2894</v>
      </c>
      <c r="F14" s="1" t="s">
        <v>2895</v>
      </c>
      <c r="H14" s="1" t="s">
        <v>14</v>
      </c>
      <c r="I14" s="1" t="s">
        <v>154</v>
      </c>
      <c r="J14" s="2">
        <v>3.6828703703703704E-2</v>
      </c>
    </row>
    <row r="15" spans="1:12" x14ac:dyDescent="0.4">
      <c r="A15" s="1" t="s">
        <v>2043</v>
      </c>
      <c r="B15" s="1" t="s">
        <v>2865</v>
      </c>
      <c r="C15" s="1">
        <v>14</v>
      </c>
      <c r="D15" s="1">
        <v>9210</v>
      </c>
      <c r="E15" s="1" t="s">
        <v>2896</v>
      </c>
      <c r="F15" s="1" t="s">
        <v>2897</v>
      </c>
      <c r="H15" s="1" t="s">
        <v>14</v>
      </c>
      <c r="I15" s="1" t="s">
        <v>154</v>
      </c>
      <c r="J15" s="2">
        <v>3.771990740740741E-2</v>
      </c>
    </row>
    <row r="16" spans="1:12" x14ac:dyDescent="0.4">
      <c r="A16" s="1" t="s">
        <v>2043</v>
      </c>
      <c r="B16" s="1" t="s">
        <v>2865</v>
      </c>
      <c r="C16" s="1">
        <v>15</v>
      </c>
      <c r="D16" s="1">
        <v>9225</v>
      </c>
      <c r="E16" s="1" t="s">
        <v>2898</v>
      </c>
      <c r="F16" s="1" t="s">
        <v>2899</v>
      </c>
      <c r="H16" s="1" t="s">
        <v>14</v>
      </c>
      <c r="I16" s="1" t="s">
        <v>15</v>
      </c>
      <c r="J16" s="2">
        <v>3.8969907407407404E-2</v>
      </c>
    </row>
    <row r="17" spans="1:12" x14ac:dyDescent="0.4">
      <c r="A17" s="1" t="s">
        <v>2043</v>
      </c>
      <c r="B17" s="1" t="s">
        <v>2865</v>
      </c>
      <c r="C17" s="1">
        <v>16</v>
      </c>
      <c r="D17" s="1">
        <v>9221</v>
      </c>
      <c r="E17" s="1" t="s">
        <v>2900</v>
      </c>
      <c r="F17" s="1" t="s">
        <v>2901</v>
      </c>
      <c r="H17" s="1" t="s">
        <v>883</v>
      </c>
      <c r="I17" s="1" t="s">
        <v>2375</v>
      </c>
      <c r="J17" s="2">
        <v>3.9490740740740743E-2</v>
      </c>
    </row>
    <row r="18" spans="1:12" x14ac:dyDescent="0.4">
      <c r="A18" s="1" t="s">
        <v>2043</v>
      </c>
      <c r="B18" s="1" t="s">
        <v>2865</v>
      </c>
      <c r="C18" s="1">
        <v>17</v>
      </c>
      <c r="D18" s="1">
        <v>9216</v>
      </c>
      <c r="E18" s="1" t="s">
        <v>2902</v>
      </c>
      <c r="F18" s="1" t="s">
        <v>2903</v>
      </c>
      <c r="H18" s="1" t="s">
        <v>49</v>
      </c>
      <c r="I18" s="1" t="s">
        <v>1621</v>
      </c>
      <c r="J18" s="2">
        <v>3.9768518518518516E-2</v>
      </c>
    </row>
    <row r="19" spans="1:12" x14ac:dyDescent="0.4">
      <c r="A19" s="1" t="s">
        <v>2043</v>
      </c>
      <c r="B19" s="1" t="s">
        <v>2865</v>
      </c>
      <c r="C19" s="1">
        <v>18</v>
      </c>
      <c r="D19" s="1">
        <v>9238</v>
      </c>
      <c r="E19" s="1" t="s">
        <v>2904</v>
      </c>
      <c r="F19" s="1" t="s">
        <v>2905</v>
      </c>
      <c r="H19" s="1" t="s">
        <v>14</v>
      </c>
      <c r="I19" s="1" t="s">
        <v>15</v>
      </c>
      <c r="J19" s="2">
        <v>4.0381944444444443E-2</v>
      </c>
    </row>
    <row r="20" spans="1:12" x14ac:dyDescent="0.4">
      <c r="A20" s="1" t="s">
        <v>2043</v>
      </c>
      <c r="B20" s="1" t="s">
        <v>2865</v>
      </c>
      <c r="C20" s="1">
        <v>19</v>
      </c>
      <c r="D20" s="1">
        <v>9235</v>
      </c>
      <c r="E20" s="1" t="s">
        <v>2906</v>
      </c>
      <c r="F20" s="1" t="s">
        <v>2907</v>
      </c>
      <c r="H20" s="1" t="s">
        <v>14</v>
      </c>
      <c r="I20" s="1" t="s">
        <v>15</v>
      </c>
      <c r="J20" s="2">
        <v>4.0682870370370376E-2</v>
      </c>
    </row>
    <row r="21" spans="1:12" x14ac:dyDescent="0.4">
      <c r="A21" s="1" t="s">
        <v>2043</v>
      </c>
      <c r="B21" s="1" t="s">
        <v>2865</v>
      </c>
      <c r="C21" s="1">
        <v>20</v>
      </c>
      <c r="D21" s="1">
        <v>9231</v>
      </c>
      <c r="E21" s="1" t="s">
        <v>2908</v>
      </c>
      <c r="F21" s="1" t="s">
        <v>2909</v>
      </c>
      <c r="H21" s="1" t="s">
        <v>14</v>
      </c>
      <c r="I21" s="1" t="s">
        <v>15</v>
      </c>
      <c r="J21" s="2">
        <v>4.162037037037037E-2</v>
      </c>
    </row>
    <row r="22" spans="1:12" x14ac:dyDescent="0.4">
      <c r="A22" s="1" t="s">
        <v>2043</v>
      </c>
      <c r="B22" s="1" t="s">
        <v>2865</v>
      </c>
      <c r="C22" s="1">
        <v>21</v>
      </c>
      <c r="D22" s="1">
        <v>9230</v>
      </c>
      <c r="E22" s="1" t="s">
        <v>2910</v>
      </c>
      <c r="F22" s="1" t="s">
        <v>2911</v>
      </c>
      <c r="H22" s="1" t="s">
        <v>640</v>
      </c>
      <c r="I22" s="1" t="s">
        <v>2912</v>
      </c>
      <c r="J22" s="2">
        <v>4.1921296296296297E-2</v>
      </c>
    </row>
    <row r="23" spans="1:12" x14ac:dyDescent="0.4">
      <c r="A23" s="1" t="s">
        <v>2043</v>
      </c>
      <c r="B23" s="1" t="s">
        <v>2865</v>
      </c>
      <c r="C23" s="1">
        <v>22</v>
      </c>
      <c r="D23" s="1">
        <v>9218</v>
      </c>
      <c r="E23" s="1" t="s">
        <v>2913</v>
      </c>
      <c r="F23" s="1" t="s">
        <v>2914</v>
      </c>
      <c r="H23" s="1" t="s">
        <v>143</v>
      </c>
      <c r="I23" s="1" t="s">
        <v>2915</v>
      </c>
      <c r="J23" s="2">
        <v>4.1944444444444444E-2</v>
      </c>
    </row>
    <row r="24" spans="1:12" x14ac:dyDescent="0.4">
      <c r="A24" s="1" t="s">
        <v>2043</v>
      </c>
      <c r="B24" s="1" t="s">
        <v>2865</v>
      </c>
      <c r="C24" s="1">
        <v>23</v>
      </c>
      <c r="D24" s="1">
        <v>9240</v>
      </c>
      <c r="E24" s="1" t="s">
        <v>2916</v>
      </c>
      <c r="F24" s="1" t="s">
        <v>2917</v>
      </c>
      <c r="H24" s="1" t="s">
        <v>14</v>
      </c>
      <c r="I24" s="1" t="s">
        <v>15</v>
      </c>
      <c r="J24" s="2">
        <v>4.2534722222222217E-2</v>
      </c>
    </row>
    <row r="25" spans="1:12" x14ac:dyDescent="0.4">
      <c r="A25" s="1" t="s">
        <v>2043</v>
      </c>
      <c r="B25" s="1" t="s">
        <v>2865</v>
      </c>
      <c r="C25" s="1">
        <v>24</v>
      </c>
      <c r="D25" s="1">
        <v>9222</v>
      </c>
      <c r="E25" s="1" t="s">
        <v>2918</v>
      </c>
      <c r="F25" s="1" t="s">
        <v>2919</v>
      </c>
      <c r="H25" s="1" t="s">
        <v>14</v>
      </c>
      <c r="I25" s="1" t="s">
        <v>15</v>
      </c>
      <c r="J25" s="2">
        <v>4.2916666666666665E-2</v>
      </c>
    </row>
    <row r="26" spans="1:12" x14ac:dyDescent="0.4">
      <c r="A26" s="1" t="s">
        <v>2043</v>
      </c>
      <c r="B26" s="1" t="s">
        <v>2865</v>
      </c>
      <c r="C26" s="1">
        <v>25</v>
      </c>
      <c r="D26" s="1">
        <v>9212</v>
      </c>
      <c r="E26" s="1" t="s">
        <v>462</v>
      </c>
      <c r="F26" s="1" t="s">
        <v>463</v>
      </c>
      <c r="G26" s="1" t="s">
        <v>2920</v>
      </c>
      <c r="H26" s="1" t="s">
        <v>14</v>
      </c>
      <c r="I26" s="1" t="s">
        <v>15</v>
      </c>
      <c r="J26" s="2">
        <v>4.2939814814814813E-2</v>
      </c>
    </row>
    <row r="27" spans="1:12" x14ac:dyDescent="0.4">
      <c r="A27" s="1" t="s">
        <v>2043</v>
      </c>
      <c r="B27" s="1" t="s">
        <v>2865</v>
      </c>
      <c r="C27" s="1">
        <v>26</v>
      </c>
      <c r="D27" s="1">
        <v>9206</v>
      </c>
      <c r="E27" s="1" t="s">
        <v>2921</v>
      </c>
      <c r="F27" s="1" t="s">
        <v>2922</v>
      </c>
      <c r="H27" s="1" t="s">
        <v>14</v>
      </c>
      <c r="I27" s="1" t="s">
        <v>154</v>
      </c>
      <c r="J27" s="2">
        <v>4.296296296296296E-2</v>
      </c>
    </row>
    <row r="28" spans="1:12" x14ac:dyDescent="0.4">
      <c r="A28" s="1" t="s">
        <v>2043</v>
      </c>
      <c r="B28" s="1" t="s">
        <v>2865</v>
      </c>
      <c r="C28" s="1">
        <v>27</v>
      </c>
      <c r="D28" s="1">
        <v>9239</v>
      </c>
      <c r="E28" s="1" t="s">
        <v>2923</v>
      </c>
      <c r="F28" s="1" t="s">
        <v>2924</v>
      </c>
      <c r="H28" s="1" t="s">
        <v>14</v>
      </c>
      <c r="I28" s="1" t="s">
        <v>33</v>
      </c>
      <c r="J28" s="2">
        <v>4.341435185185185E-2</v>
      </c>
    </row>
    <row r="29" spans="1:12" x14ac:dyDescent="0.4">
      <c r="A29" s="1" t="s">
        <v>2043</v>
      </c>
      <c r="B29" s="1" t="s">
        <v>2865</v>
      </c>
      <c r="C29" s="1">
        <v>28</v>
      </c>
      <c r="D29" s="1">
        <v>9219</v>
      </c>
      <c r="E29" s="1" t="s">
        <v>2925</v>
      </c>
      <c r="F29" s="1" t="s">
        <v>2926</v>
      </c>
      <c r="H29" s="1" t="s">
        <v>1630</v>
      </c>
      <c r="I29" s="1" t="s">
        <v>2927</v>
      </c>
      <c r="J29" s="2">
        <v>4.6180555555555558E-2</v>
      </c>
    </row>
    <row r="30" spans="1:12" x14ac:dyDescent="0.4">
      <c r="A30" s="1" t="s">
        <v>2043</v>
      </c>
      <c r="B30" s="1" t="s">
        <v>2865</v>
      </c>
      <c r="C30" s="1">
        <v>29</v>
      </c>
      <c r="D30" s="1">
        <v>9201</v>
      </c>
      <c r="E30" s="1" t="s">
        <v>2928</v>
      </c>
      <c r="F30" s="1" t="s">
        <v>2929</v>
      </c>
      <c r="H30" s="1" t="s">
        <v>14</v>
      </c>
      <c r="I30" s="1" t="s">
        <v>15</v>
      </c>
      <c r="J30" s="2">
        <v>4.6504629629629625E-2</v>
      </c>
    </row>
    <row r="31" spans="1:12" x14ac:dyDescent="0.4">
      <c r="A31" s="1" t="s">
        <v>2043</v>
      </c>
      <c r="B31" s="1" t="s">
        <v>2865</v>
      </c>
      <c r="C31" s="1">
        <v>30</v>
      </c>
      <c r="D31" s="1">
        <v>9233</v>
      </c>
      <c r="E31" s="1" t="s">
        <v>2930</v>
      </c>
      <c r="F31" s="1" t="s">
        <v>2931</v>
      </c>
      <c r="H31" s="1" t="s">
        <v>14</v>
      </c>
      <c r="I31" s="1" t="s">
        <v>15</v>
      </c>
      <c r="J31" s="2">
        <v>5.019675925925926E-2</v>
      </c>
      <c r="L31" s="9" t="str">
        <f>HYPERLINK("#種目名!$A$1","もどる")</f>
        <v>もどる</v>
      </c>
    </row>
    <row r="32" spans="1:12" x14ac:dyDescent="0.4">
      <c r="A32" s="1" t="s">
        <v>2043</v>
      </c>
      <c r="B32" s="1" t="s">
        <v>2865</v>
      </c>
      <c r="C32" s="1">
        <v>31</v>
      </c>
      <c r="D32" s="1">
        <v>9227</v>
      </c>
      <c r="E32" s="1" t="s">
        <v>2932</v>
      </c>
      <c r="F32" s="1" t="s">
        <v>2933</v>
      </c>
      <c r="H32" s="1" t="s">
        <v>49</v>
      </c>
      <c r="I32" s="1" t="s">
        <v>1897</v>
      </c>
      <c r="J32" s="2">
        <v>5.1307870370370372E-2</v>
      </c>
      <c r="L32" s="10"/>
    </row>
  </sheetData>
  <mergeCells count="1">
    <mergeCell ref="L1:L2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2A6A-C08C-4DC7-BC58-9E315BB6B912}">
  <dimension ref="A1:L15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1.87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875" style="1" bestFit="1" customWidth="1"/>
    <col min="7" max="7" width="14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2934</v>
      </c>
      <c r="C2" s="1">
        <v>1</v>
      </c>
      <c r="D2" s="1">
        <v>9303</v>
      </c>
      <c r="E2" s="1" t="s">
        <v>2935</v>
      </c>
      <c r="F2" s="1" t="s">
        <v>2936</v>
      </c>
      <c r="H2" s="1" t="s">
        <v>14</v>
      </c>
      <c r="I2" s="1" t="s">
        <v>93</v>
      </c>
      <c r="J2" s="2">
        <v>3.3263888888888891E-2</v>
      </c>
      <c r="L2" s="8"/>
    </row>
    <row r="3" spans="1:12" x14ac:dyDescent="0.4">
      <c r="A3" s="1" t="s">
        <v>2043</v>
      </c>
      <c r="B3" s="1" t="s">
        <v>2934</v>
      </c>
      <c r="C3" s="1">
        <v>2</v>
      </c>
      <c r="D3" s="1">
        <v>9314</v>
      </c>
      <c r="E3" s="1" t="s">
        <v>2937</v>
      </c>
      <c r="F3" s="1" t="s">
        <v>2938</v>
      </c>
      <c r="H3" s="1" t="s">
        <v>14</v>
      </c>
      <c r="I3" s="1" t="s">
        <v>154</v>
      </c>
      <c r="J3" s="2">
        <v>3.4999999999999996E-2</v>
      </c>
    </row>
    <row r="4" spans="1:12" x14ac:dyDescent="0.4">
      <c r="A4" s="1" t="s">
        <v>2043</v>
      </c>
      <c r="B4" s="1" t="s">
        <v>2934</v>
      </c>
      <c r="C4" s="1">
        <v>3</v>
      </c>
      <c r="D4" s="1">
        <v>9301</v>
      </c>
      <c r="E4" s="1" t="s">
        <v>2939</v>
      </c>
      <c r="F4" s="1" t="s">
        <v>2940</v>
      </c>
      <c r="H4" s="1" t="s">
        <v>14</v>
      </c>
      <c r="I4" s="1" t="s">
        <v>15</v>
      </c>
      <c r="J4" s="2">
        <v>3.5868055555555556E-2</v>
      </c>
    </row>
    <row r="5" spans="1:12" x14ac:dyDescent="0.4">
      <c r="A5" s="1" t="s">
        <v>2043</v>
      </c>
      <c r="B5" s="1" t="s">
        <v>2934</v>
      </c>
      <c r="C5" s="1">
        <v>4</v>
      </c>
      <c r="D5" s="1">
        <v>9315</v>
      </c>
      <c r="E5" s="1" t="s">
        <v>2941</v>
      </c>
      <c r="F5" s="1" t="s">
        <v>2942</v>
      </c>
      <c r="H5" s="1" t="s">
        <v>14</v>
      </c>
      <c r="I5" s="1" t="s">
        <v>15</v>
      </c>
      <c r="J5" s="2">
        <v>3.6805555555555557E-2</v>
      </c>
    </row>
    <row r="6" spans="1:12" x14ac:dyDescent="0.4">
      <c r="A6" s="1" t="s">
        <v>2043</v>
      </c>
      <c r="B6" s="1" t="s">
        <v>2934</v>
      </c>
      <c r="C6" s="1">
        <v>5</v>
      </c>
      <c r="D6" s="1">
        <v>9308</v>
      </c>
      <c r="E6" s="1" t="s">
        <v>2943</v>
      </c>
      <c r="F6" s="1" t="s">
        <v>2944</v>
      </c>
      <c r="H6" s="1" t="s">
        <v>14</v>
      </c>
      <c r="I6" s="1" t="s">
        <v>15</v>
      </c>
      <c r="J6" s="2">
        <v>3.6990740740740741E-2</v>
      </c>
    </row>
    <row r="7" spans="1:12" x14ac:dyDescent="0.4">
      <c r="A7" s="1" t="s">
        <v>2043</v>
      </c>
      <c r="B7" s="1" t="s">
        <v>2934</v>
      </c>
      <c r="C7" s="1">
        <v>6</v>
      </c>
      <c r="D7" s="1">
        <v>9306</v>
      </c>
      <c r="E7" s="1" t="s">
        <v>2945</v>
      </c>
      <c r="F7" s="1" t="s">
        <v>2946</v>
      </c>
      <c r="G7" s="1" t="s">
        <v>1786</v>
      </c>
      <c r="H7" s="1" t="s">
        <v>14</v>
      </c>
      <c r="I7" s="1" t="s">
        <v>93</v>
      </c>
      <c r="J7" s="2">
        <v>3.7314814814814815E-2</v>
      </c>
    </row>
    <row r="8" spans="1:12" x14ac:dyDescent="0.4">
      <c r="A8" s="1" t="s">
        <v>2043</v>
      </c>
      <c r="B8" s="1" t="s">
        <v>2934</v>
      </c>
      <c r="C8" s="1">
        <v>7</v>
      </c>
      <c r="D8" s="1">
        <v>9313</v>
      </c>
      <c r="E8" s="1" t="s">
        <v>2947</v>
      </c>
      <c r="F8" s="1" t="s">
        <v>2948</v>
      </c>
      <c r="H8" s="1" t="s">
        <v>14</v>
      </c>
      <c r="I8" s="1" t="s">
        <v>1144</v>
      </c>
      <c r="J8" s="2">
        <v>3.7499999999999999E-2</v>
      </c>
    </row>
    <row r="9" spans="1:12" x14ac:dyDescent="0.4">
      <c r="A9" s="1" t="s">
        <v>2043</v>
      </c>
      <c r="B9" s="1" t="s">
        <v>2934</v>
      </c>
      <c r="C9" s="1">
        <v>8</v>
      </c>
      <c r="D9" s="1">
        <v>9307</v>
      </c>
      <c r="E9" s="1" t="s">
        <v>2949</v>
      </c>
      <c r="F9" s="1" t="s">
        <v>2950</v>
      </c>
      <c r="H9" s="1" t="s">
        <v>14</v>
      </c>
      <c r="I9" s="1" t="s">
        <v>15</v>
      </c>
      <c r="J9" s="2">
        <v>3.9247685185185184E-2</v>
      </c>
    </row>
    <row r="10" spans="1:12" x14ac:dyDescent="0.4">
      <c r="A10" s="1" t="s">
        <v>2043</v>
      </c>
      <c r="B10" s="1" t="s">
        <v>2934</v>
      </c>
      <c r="C10" s="1">
        <v>9</v>
      </c>
      <c r="D10" s="1">
        <v>9310</v>
      </c>
      <c r="E10" s="1" t="s">
        <v>2951</v>
      </c>
      <c r="F10" s="1" t="s">
        <v>2952</v>
      </c>
      <c r="H10" s="1" t="s">
        <v>14</v>
      </c>
      <c r="I10" s="1" t="s">
        <v>15</v>
      </c>
      <c r="J10" s="2">
        <v>3.9606481481481479E-2</v>
      </c>
    </row>
    <row r="11" spans="1:12" x14ac:dyDescent="0.4">
      <c r="A11" s="1" t="s">
        <v>2043</v>
      </c>
      <c r="B11" s="1" t="s">
        <v>2934</v>
      </c>
      <c r="C11" s="1">
        <v>10</v>
      </c>
      <c r="D11" s="1">
        <v>9309</v>
      </c>
      <c r="E11" s="1" t="s">
        <v>2953</v>
      </c>
      <c r="F11" s="1" t="s">
        <v>2954</v>
      </c>
      <c r="H11" s="1" t="s">
        <v>14</v>
      </c>
      <c r="I11" s="1" t="s">
        <v>15</v>
      </c>
      <c r="J11" s="2">
        <v>4.1678240740740745E-2</v>
      </c>
    </row>
    <row r="12" spans="1:12" x14ac:dyDescent="0.4">
      <c r="A12" s="1" t="s">
        <v>2043</v>
      </c>
      <c r="B12" s="1" t="s">
        <v>2934</v>
      </c>
      <c r="C12" s="1">
        <v>11</v>
      </c>
      <c r="D12" s="1">
        <v>9304</v>
      </c>
      <c r="E12" s="1" t="s">
        <v>2955</v>
      </c>
      <c r="F12" s="1" t="s">
        <v>2956</v>
      </c>
      <c r="G12" s="1" t="s">
        <v>2572</v>
      </c>
      <c r="H12" s="1" t="s">
        <v>14</v>
      </c>
      <c r="I12" s="1" t="s">
        <v>154</v>
      </c>
      <c r="J12" s="2">
        <v>4.2245370370370371E-2</v>
      </c>
    </row>
    <row r="13" spans="1:12" x14ac:dyDescent="0.4">
      <c r="A13" s="1" t="s">
        <v>2043</v>
      </c>
      <c r="B13" s="1" t="s">
        <v>2934</v>
      </c>
      <c r="C13" s="1">
        <v>12</v>
      </c>
      <c r="D13" s="1">
        <v>9305</v>
      </c>
      <c r="E13" s="1" t="s">
        <v>2957</v>
      </c>
      <c r="F13" s="1" t="s">
        <v>2958</v>
      </c>
      <c r="G13" s="1" t="s">
        <v>2590</v>
      </c>
      <c r="H13" s="1" t="s">
        <v>14</v>
      </c>
      <c r="I13" s="1" t="s">
        <v>93</v>
      </c>
      <c r="J13" s="2">
        <v>4.2476851851851849E-2</v>
      </c>
    </row>
    <row r="14" spans="1:12" x14ac:dyDescent="0.4">
      <c r="A14" s="1" t="s">
        <v>2043</v>
      </c>
      <c r="B14" s="1" t="s">
        <v>2934</v>
      </c>
      <c r="C14" s="1">
        <v>13</v>
      </c>
      <c r="D14" s="1">
        <v>9311</v>
      </c>
      <c r="E14" s="1" t="s">
        <v>2959</v>
      </c>
      <c r="F14" s="1" t="s">
        <v>2960</v>
      </c>
      <c r="H14" s="1" t="s">
        <v>14</v>
      </c>
      <c r="I14" s="1" t="s">
        <v>15</v>
      </c>
      <c r="J14" s="2">
        <v>4.2476851851851849E-2</v>
      </c>
    </row>
    <row r="15" spans="1:12" x14ac:dyDescent="0.4">
      <c r="A15" s="1" t="s">
        <v>2043</v>
      </c>
      <c r="B15" s="1" t="s">
        <v>2934</v>
      </c>
      <c r="C15" s="1">
        <v>14</v>
      </c>
      <c r="D15" s="1">
        <v>9302</v>
      </c>
      <c r="E15" s="1" t="s">
        <v>2961</v>
      </c>
      <c r="F15" s="1" t="s">
        <v>2962</v>
      </c>
      <c r="H15" s="1" t="s">
        <v>14</v>
      </c>
      <c r="I15" s="1" t="s">
        <v>33</v>
      </c>
      <c r="J15" s="2">
        <v>4.3923611111111115E-2</v>
      </c>
    </row>
  </sheetData>
  <mergeCells count="1">
    <mergeCell ref="L1:L2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BD7D-59F9-4D15-BBA0-F59684C78EC6}">
  <dimension ref="A1:L13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21.25" style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125" style="1" bestFit="1" customWidth="1"/>
    <col min="7" max="7" width="11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2043</v>
      </c>
      <c r="B2" s="1" t="s">
        <v>2963</v>
      </c>
      <c r="C2" s="1">
        <v>1</v>
      </c>
      <c r="D2" s="1">
        <v>9411</v>
      </c>
      <c r="E2" s="1" t="s">
        <v>2964</v>
      </c>
      <c r="F2" s="1" t="s">
        <v>2965</v>
      </c>
      <c r="H2" s="1" t="s">
        <v>143</v>
      </c>
      <c r="I2" s="1" t="s">
        <v>2093</v>
      </c>
      <c r="J2" s="2">
        <v>3.4016203703703708E-2</v>
      </c>
      <c r="L2" s="8"/>
    </row>
    <row r="3" spans="1:12" x14ac:dyDescent="0.4">
      <c r="A3" s="1" t="s">
        <v>2043</v>
      </c>
      <c r="B3" s="1" t="s">
        <v>2963</v>
      </c>
      <c r="C3" s="1">
        <v>2</v>
      </c>
      <c r="D3" s="1">
        <v>9402</v>
      </c>
      <c r="E3" s="1" t="s">
        <v>2966</v>
      </c>
      <c r="F3" s="1" t="s">
        <v>2967</v>
      </c>
      <c r="H3" s="1" t="s">
        <v>883</v>
      </c>
      <c r="I3" s="1" t="s">
        <v>2968</v>
      </c>
      <c r="J3" s="2">
        <v>3.5833333333333335E-2</v>
      </c>
    </row>
    <row r="4" spans="1:12" x14ac:dyDescent="0.4">
      <c r="A4" s="1" t="s">
        <v>2043</v>
      </c>
      <c r="B4" s="1" t="s">
        <v>2963</v>
      </c>
      <c r="C4" s="1">
        <v>3</v>
      </c>
      <c r="D4" s="1">
        <v>9406</v>
      </c>
      <c r="E4" s="1" t="s">
        <v>2969</v>
      </c>
      <c r="F4" s="1" t="s">
        <v>2970</v>
      </c>
      <c r="G4" s="1" t="s">
        <v>2971</v>
      </c>
      <c r="H4" s="1" t="s">
        <v>14</v>
      </c>
      <c r="I4" s="1" t="s">
        <v>1438</v>
      </c>
      <c r="J4" s="2">
        <v>3.7141203703703704E-2</v>
      </c>
    </row>
    <row r="5" spans="1:12" x14ac:dyDescent="0.4">
      <c r="A5" s="1" t="s">
        <v>2043</v>
      </c>
      <c r="B5" s="1" t="s">
        <v>2963</v>
      </c>
      <c r="C5" s="1">
        <v>4</v>
      </c>
      <c r="D5" s="1">
        <v>9401</v>
      </c>
      <c r="E5" s="1" t="s">
        <v>2972</v>
      </c>
      <c r="F5" s="1" t="s">
        <v>2973</v>
      </c>
      <c r="G5" s="1" t="s">
        <v>2666</v>
      </c>
      <c r="H5" s="1" t="s">
        <v>14</v>
      </c>
      <c r="I5" s="1" t="s">
        <v>15</v>
      </c>
      <c r="J5" s="2">
        <v>3.7326388888888888E-2</v>
      </c>
    </row>
    <row r="6" spans="1:12" x14ac:dyDescent="0.4">
      <c r="A6" s="1" t="s">
        <v>2043</v>
      </c>
      <c r="B6" s="1" t="s">
        <v>2963</v>
      </c>
      <c r="C6" s="1">
        <v>5</v>
      </c>
      <c r="D6" s="1">
        <v>9403</v>
      </c>
      <c r="E6" s="1" t="s">
        <v>2974</v>
      </c>
      <c r="F6" s="1" t="s">
        <v>2975</v>
      </c>
      <c r="H6" s="1" t="s">
        <v>14</v>
      </c>
      <c r="I6" s="1" t="s">
        <v>15</v>
      </c>
      <c r="J6" s="2">
        <v>3.8171296296296293E-2</v>
      </c>
    </row>
    <row r="7" spans="1:12" x14ac:dyDescent="0.4">
      <c r="A7" s="1" t="s">
        <v>2043</v>
      </c>
      <c r="B7" s="1" t="s">
        <v>2963</v>
      </c>
      <c r="C7" s="1">
        <v>6</v>
      </c>
      <c r="D7" s="1">
        <v>9405</v>
      </c>
      <c r="E7" s="1" t="s">
        <v>2976</v>
      </c>
      <c r="F7" s="1" t="s">
        <v>2977</v>
      </c>
      <c r="H7" s="1" t="s">
        <v>14</v>
      </c>
      <c r="I7" s="1" t="s">
        <v>15</v>
      </c>
      <c r="J7" s="2">
        <v>4.0474537037037038E-2</v>
      </c>
    </row>
    <row r="8" spans="1:12" x14ac:dyDescent="0.4">
      <c r="A8" s="1" t="s">
        <v>2043</v>
      </c>
      <c r="B8" s="1" t="s">
        <v>2963</v>
      </c>
      <c r="C8" s="1">
        <v>7</v>
      </c>
      <c r="D8" s="1">
        <v>9407</v>
      </c>
      <c r="E8" s="1" t="s">
        <v>2978</v>
      </c>
      <c r="F8" s="1" t="s">
        <v>2979</v>
      </c>
      <c r="H8" s="1" t="s">
        <v>143</v>
      </c>
      <c r="I8" s="1" t="s">
        <v>2980</v>
      </c>
      <c r="J8" s="2">
        <v>4.1666666666666664E-2</v>
      </c>
    </row>
    <row r="9" spans="1:12" x14ac:dyDescent="0.4">
      <c r="A9" s="1" t="s">
        <v>2043</v>
      </c>
      <c r="B9" s="1" t="s">
        <v>2963</v>
      </c>
      <c r="C9" s="1">
        <v>8</v>
      </c>
      <c r="D9" s="1">
        <v>9409</v>
      </c>
      <c r="E9" s="1" t="s">
        <v>2981</v>
      </c>
      <c r="F9" s="1" t="s">
        <v>2982</v>
      </c>
      <c r="H9" s="1" t="s">
        <v>883</v>
      </c>
      <c r="I9" s="1" t="s">
        <v>2794</v>
      </c>
      <c r="J9" s="2">
        <v>4.2372685185185187E-2</v>
      </c>
    </row>
    <row r="10" spans="1:12" x14ac:dyDescent="0.4">
      <c r="A10" s="1" t="s">
        <v>2043</v>
      </c>
      <c r="B10" s="1" t="s">
        <v>2963</v>
      </c>
      <c r="C10" s="1">
        <v>9</v>
      </c>
      <c r="D10" s="1">
        <v>9408</v>
      </c>
      <c r="E10" s="1" t="s">
        <v>2983</v>
      </c>
      <c r="F10" s="1" t="s">
        <v>2984</v>
      </c>
      <c r="H10" s="1" t="s">
        <v>104</v>
      </c>
      <c r="I10" s="1" t="s">
        <v>1563</v>
      </c>
      <c r="J10" s="2">
        <v>4.3738425925925924E-2</v>
      </c>
    </row>
    <row r="11" spans="1:12" x14ac:dyDescent="0.4">
      <c r="A11" s="1" t="s">
        <v>2043</v>
      </c>
      <c r="B11" s="1" t="s">
        <v>2963</v>
      </c>
      <c r="C11" s="1">
        <v>10</v>
      </c>
      <c r="D11" s="1">
        <v>9410</v>
      </c>
      <c r="E11" s="1" t="s">
        <v>2985</v>
      </c>
      <c r="F11" s="1" t="s">
        <v>2986</v>
      </c>
      <c r="H11" s="1" t="s">
        <v>14</v>
      </c>
      <c r="I11" s="1" t="s">
        <v>15</v>
      </c>
      <c r="J11" s="2">
        <v>4.5173611111111116E-2</v>
      </c>
    </row>
    <row r="12" spans="1:12" x14ac:dyDescent="0.4">
      <c r="A12" s="1" t="s">
        <v>2043</v>
      </c>
      <c r="B12" s="1" t="s">
        <v>2963</v>
      </c>
      <c r="C12" s="1">
        <v>11</v>
      </c>
      <c r="D12" s="1">
        <v>9404</v>
      </c>
      <c r="E12" s="1" t="s">
        <v>2987</v>
      </c>
      <c r="F12" s="1" t="s">
        <v>2988</v>
      </c>
      <c r="G12" s="1" t="s">
        <v>2989</v>
      </c>
      <c r="H12" s="1" t="s">
        <v>14</v>
      </c>
      <c r="I12" s="1" t="s">
        <v>15</v>
      </c>
      <c r="J12" s="2">
        <v>4.520833333333333E-2</v>
      </c>
    </row>
    <row r="13" spans="1:12" x14ac:dyDescent="0.4">
      <c r="A13" s="1" t="s">
        <v>2043</v>
      </c>
      <c r="B13" s="1" t="s">
        <v>2963</v>
      </c>
      <c r="C13" s="1">
        <v>12</v>
      </c>
      <c r="D13" s="1">
        <v>9412</v>
      </c>
      <c r="E13" s="1" t="s">
        <v>2990</v>
      </c>
      <c r="F13" s="1" t="s">
        <v>2991</v>
      </c>
      <c r="H13" s="1" t="s">
        <v>14</v>
      </c>
      <c r="I13" s="1" t="s">
        <v>15</v>
      </c>
      <c r="J13" s="2">
        <v>4.7141203703703706E-2</v>
      </c>
    </row>
  </sheetData>
  <mergeCells count="1">
    <mergeCell ref="L1:L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CDD3-47F9-4938-B7D0-2902907C0F4A}">
  <dimension ref="A1:L44"/>
  <sheetViews>
    <sheetView topLeftCell="A19" workbookViewId="0">
      <selection activeCell="L43" sqref="L43:L44"/>
    </sheetView>
  </sheetViews>
  <sheetFormatPr defaultRowHeight="18.75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4" style="1" bestFit="1" customWidth="1"/>
    <col min="6" max="6" width="12.25" style="1" bestFit="1" customWidth="1"/>
    <col min="7" max="7" width="19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635</v>
      </c>
      <c r="B2" s="1" t="s">
        <v>745</v>
      </c>
      <c r="C2" s="1">
        <v>1</v>
      </c>
      <c r="D2" s="1">
        <v>4010</v>
      </c>
      <c r="E2" s="1" t="s">
        <v>746</v>
      </c>
      <c r="F2" s="1" t="s">
        <v>747</v>
      </c>
      <c r="G2" s="1" t="s">
        <v>748</v>
      </c>
      <c r="H2" s="1" t="s">
        <v>14</v>
      </c>
      <c r="I2" s="1" t="s">
        <v>33</v>
      </c>
      <c r="J2" s="2">
        <v>4.8379629629629632E-3</v>
      </c>
      <c r="L2" s="8"/>
    </row>
    <row r="3" spans="1:12" x14ac:dyDescent="0.4">
      <c r="A3" s="1" t="s">
        <v>635</v>
      </c>
      <c r="B3" s="1" t="s">
        <v>745</v>
      </c>
      <c r="C3" s="1">
        <v>2</v>
      </c>
      <c r="D3" s="1">
        <v>4004</v>
      </c>
      <c r="E3" s="1" t="s">
        <v>749</v>
      </c>
      <c r="F3" s="1" t="s">
        <v>750</v>
      </c>
      <c r="G3" s="1" t="s">
        <v>751</v>
      </c>
      <c r="H3" s="1" t="s">
        <v>14</v>
      </c>
      <c r="I3" s="1" t="s">
        <v>15</v>
      </c>
      <c r="J3" s="2">
        <v>4.9189814814814816E-3</v>
      </c>
    </row>
    <row r="4" spans="1:12" x14ac:dyDescent="0.4">
      <c r="A4" s="1" t="s">
        <v>635</v>
      </c>
      <c r="B4" s="1" t="s">
        <v>745</v>
      </c>
      <c r="C4" s="1">
        <v>3</v>
      </c>
      <c r="D4" s="1">
        <v>4017</v>
      </c>
      <c r="E4" s="1" t="s">
        <v>752</v>
      </c>
      <c r="F4" s="1" t="s">
        <v>753</v>
      </c>
      <c r="G4" s="1" t="s">
        <v>754</v>
      </c>
      <c r="H4" s="1" t="s">
        <v>14</v>
      </c>
      <c r="I4" s="1" t="s">
        <v>15</v>
      </c>
      <c r="J4" s="2">
        <v>4.9537037037037041E-3</v>
      </c>
    </row>
    <row r="5" spans="1:12" x14ac:dyDescent="0.4">
      <c r="A5" s="1" t="s">
        <v>635</v>
      </c>
      <c r="B5" s="1" t="s">
        <v>745</v>
      </c>
      <c r="C5" s="1">
        <v>4</v>
      </c>
      <c r="D5" s="1">
        <v>4003</v>
      </c>
      <c r="E5" s="1" t="s">
        <v>755</v>
      </c>
      <c r="F5" s="1" t="s">
        <v>756</v>
      </c>
      <c r="G5" s="1" t="s">
        <v>751</v>
      </c>
      <c r="H5" s="1" t="s">
        <v>14</v>
      </c>
      <c r="I5" s="1" t="s">
        <v>15</v>
      </c>
      <c r="J5" s="2">
        <v>4.9537037037037041E-3</v>
      </c>
    </row>
    <row r="6" spans="1:12" x14ac:dyDescent="0.4">
      <c r="A6" s="1" t="s">
        <v>635</v>
      </c>
      <c r="B6" s="1" t="s">
        <v>745</v>
      </c>
      <c r="C6" s="1">
        <v>5</v>
      </c>
      <c r="D6" s="1">
        <v>4036</v>
      </c>
      <c r="E6" s="1" t="s">
        <v>757</v>
      </c>
      <c r="F6" s="1" t="s">
        <v>758</v>
      </c>
      <c r="G6" s="1" t="s">
        <v>759</v>
      </c>
      <c r="H6" s="1" t="s">
        <v>14</v>
      </c>
      <c r="I6" s="1" t="s">
        <v>93</v>
      </c>
      <c r="J6" s="2">
        <v>4.9768518518518521E-3</v>
      </c>
    </row>
    <row r="7" spans="1:12" x14ac:dyDescent="0.4">
      <c r="A7" s="1" t="s">
        <v>635</v>
      </c>
      <c r="B7" s="1" t="s">
        <v>745</v>
      </c>
      <c r="C7" s="1">
        <v>6</v>
      </c>
      <c r="D7" s="1">
        <v>4039</v>
      </c>
      <c r="E7" s="1" t="s">
        <v>760</v>
      </c>
      <c r="F7" s="1" t="s">
        <v>761</v>
      </c>
      <c r="G7" s="1" t="s">
        <v>762</v>
      </c>
      <c r="H7" s="1" t="s">
        <v>49</v>
      </c>
      <c r="I7" s="1" t="s">
        <v>763</v>
      </c>
      <c r="J7" s="2">
        <v>5.0347222222222225E-3</v>
      </c>
    </row>
    <row r="8" spans="1:12" x14ac:dyDescent="0.4">
      <c r="A8" s="1" t="s">
        <v>635</v>
      </c>
      <c r="B8" s="1" t="s">
        <v>745</v>
      </c>
      <c r="C8" s="1">
        <v>7</v>
      </c>
      <c r="D8" s="1">
        <v>4026</v>
      </c>
      <c r="E8" s="1" t="s">
        <v>764</v>
      </c>
      <c r="F8" s="1" t="s">
        <v>765</v>
      </c>
      <c r="G8" s="1" t="s">
        <v>766</v>
      </c>
      <c r="H8" s="1" t="s">
        <v>14</v>
      </c>
      <c r="I8" s="1" t="s">
        <v>15</v>
      </c>
      <c r="J8" s="2">
        <v>5.0462962962962961E-3</v>
      </c>
    </row>
    <row r="9" spans="1:12" x14ac:dyDescent="0.4">
      <c r="A9" s="1" t="s">
        <v>635</v>
      </c>
      <c r="B9" s="1" t="s">
        <v>745</v>
      </c>
      <c r="C9" s="1">
        <v>8</v>
      </c>
      <c r="D9" s="1">
        <v>4008</v>
      </c>
      <c r="E9" s="1" t="s">
        <v>767</v>
      </c>
      <c r="F9" s="1" t="s">
        <v>768</v>
      </c>
      <c r="G9" s="1" t="s">
        <v>751</v>
      </c>
      <c r="H9" s="1" t="s">
        <v>14</v>
      </c>
      <c r="I9" s="1" t="s">
        <v>15</v>
      </c>
      <c r="J9" s="2">
        <v>5.1273148148148146E-3</v>
      </c>
    </row>
    <row r="10" spans="1:12" x14ac:dyDescent="0.4">
      <c r="A10" s="1" t="s">
        <v>635</v>
      </c>
      <c r="B10" s="1" t="s">
        <v>745</v>
      </c>
      <c r="C10" s="1">
        <v>9</v>
      </c>
      <c r="D10" s="1">
        <v>4038</v>
      </c>
      <c r="E10" s="1" t="s">
        <v>769</v>
      </c>
      <c r="F10" s="1" t="s">
        <v>770</v>
      </c>
      <c r="G10" s="1" t="s">
        <v>762</v>
      </c>
      <c r="H10" s="1" t="s">
        <v>14</v>
      </c>
      <c r="I10" s="1" t="s">
        <v>15</v>
      </c>
      <c r="J10" s="2">
        <v>5.138888888888889E-3</v>
      </c>
    </row>
    <row r="11" spans="1:12" x14ac:dyDescent="0.4">
      <c r="A11" s="1" t="s">
        <v>635</v>
      </c>
      <c r="B11" s="1" t="s">
        <v>745</v>
      </c>
      <c r="C11" s="1">
        <v>10</v>
      </c>
      <c r="D11" s="1">
        <v>4030</v>
      </c>
      <c r="E11" s="1" t="s">
        <v>771</v>
      </c>
      <c r="F11" s="1" t="s">
        <v>772</v>
      </c>
      <c r="G11" s="1" t="s">
        <v>773</v>
      </c>
      <c r="H11" s="1" t="s">
        <v>14</v>
      </c>
      <c r="I11" s="1" t="s">
        <v>15</v>
      </c>
      <c r="J11" s="2">
        <v>5.1736111111111115E-3</v>
      </c>
    </row>
    <row r="12" spans="1:12" x14ac:dyDescent="0.4">
      <c r="A12" s="1" t="s">
        <v>635</v>
      </c>
      <c r="B12" s="1" t="s">
        <v>745</v>
      </c>
      <c r="C12" s="1">
        <v>11</v>
      </c>
      <c r="D12" s="1">
        <v>4001</v>
      </c>
      <c r="E12" s="1" t="s">
        <v>774</v>
      </c>
      <c r="F12" s="1" t="s">
        <v>775</v>
      </c>
      <c r="G12" s="1" t="s">
        <v>751</v>
      </c>
      <c r="H12" s="1" t="s">
        <v>14</v>
      </c>
      <c r="I12" s="1" t="s">
        <v>15</v>
      </c>
      <c r="J12" s="2">
        <v>5.1967592592592595E-3</v>
      </c>
    </row>
    <row r="13" spans="1:12" x14ac:dyDescent="0.4">
      <c r="A13" s="1" t="s">
        <v>635</v>
      </c>
      <c r="B13" s="1" t="s">
        <v>745</v>
      </c>
      <c r="C13" s="1">
        <v>12</v>
      </c>
      <c r="D13" s="1">
        <v>4006</v>
      </c>
      <c r="E13" s="1" t="s">
        <v>776</v>
      </c>
      <c r="F13" s="1" t="s">
        <v>777</v>
      </c>
      <c r="G13" s="1" t="s">
        <v>778</v>
      </c>
      <c r="H13" s="1" t="s">
        <v>14</v>
      </c>
      <c r="I13" s="1" t="s">
        <v>15</v>
      </c>
      <c r="J13" s="2">
        <v>5.2893518518518515E-3</v>
      </c>
    </row>
    <row r="14" spans="1:12" x14ac:dyDescent="0.4">
      <c r="A14" s="1" t="s">
        <v>635</v>
      </c>
      <c r="B14" s="1" t="s">
        <v>745</v>
      </c>
      <c r="C14" s="1">
        <v>13</v>
      </c>
      <c r="D14" s="1">
        <v>4044</v>
      </c>
      <c r="E14" s="1" t="s">
        <v>779</v>
      </c>
      <c r="F14" s="1" t="s">
        <v>780</v>
      </c>
      <c r="G14" s="1" t="s">
        <v>781</v>
      </c>
      <c r="H14" s="1" t="s">
        <v>14</v>
      </c>
      <c r="I14" s="1" t="s">
        <v>15</v>
      </c>
      <c r="J14" s="2">
        <v>5.2893518518518515E-3</v>
      </c>
    </row>
    <row r="15" spans="1:12" x14ac:dyDescent="0.4">
      <c r="A15" s="1" t="s">
        <v>635</v>
      </c>
      <c r="B15" s="1" t="s">
        <v>745</v>
      </c>
      <c r="C15" s="1">
        <v>14</v>
      </c>
      <c r="D15" s="1">
        <v>4043</v>
      </c>
      <c r="E15" s="1" t="s">
        <v>782</v>
      </c>
      <c r="F15" s="1" t="s">
        <v>783</v>
      </c>
      <c r="G15" s="1" t="s">
        <v>781</v>
      </c>
      <c r="H15" s="1" t="s">
        <v>14</v>
      </c>
      <c r="I15" s="1" t="s">
        <v>15</v>
      </c>
      <c r="J15" s="2">
        <v>5.3009259259259251E-3</v>
      </c>
    </row>
    <row r="16" spans="1:12" x14ac:dyDescent="0.4">
      <c r="A16" s="1" t="s">
        <v>635</v>
      </c>
      <c r="B16" s="1" t="s">
        <v>930</v>
      </c>
      <c r="C16" s="1">
        <v>15</v>
      </c>
      <c r="D16" s="1">
        <v>4014</v>
      </c>
      <c r="E16" s="1" t="s">
        <v>784</v>
      </c>
      <c r="F16" s="1" t="s">
        <v>785</v>
      </c>
      <c r="G16" s="1" t="s">
        <v>515</v>
      </c>
      <c r="H16" s="1" t="s">
        <v>14</v>
      </c>
      <c r="I16" s="1" t="s">
        <v>15</v>
      </c>
      <c r="J16" s="2">
        <v>5.3009259259259251E-3</v>
      </c>
    </row>
    <row r="17" spans="1:10" x14ac:dyDescent="0.4">
      <c r="A17" s="1" t="s">
        <v>635</v>
      </c>
      <c r="B17" s="1" t="s">
        <v>745</v>
      </c>
      <c r="C17" s="1">
        <v>16</v>
      </c>
      <c r="D17" s="1">
        <v>4029</v>
      </c>
      <c r="E17" s="1" t="s">
        <v>786</v>
      </c>
      <c r="F17" s="1" t="s">
        <v>787</v>
      </c>
      <c r="G17" s="1" t="s">
        <v>788</v>
      </c>
      <c r="H17" s="1" t="s">
        <v>14</v>
      </c>
      <c r="I17" s="1" t="s">
        <v>15</v>
      </c>
      <c r="J17" s="2">
        <v>5.3240740740740748E-3</v>
      </c>
    </row>
    <row r="18" spans="1:10" x14ac:dyDescent="0.4">
      <c r="A18" s="1" t="s">
        <v>635</v>
      </c>
      <c r="B18" s="1" t="s">
        <v>745</v>
      </c>
      <c r="C18" s="1">
        <v>17</v>
      </c>
      <c r="D18" s="1">
        <v>4007</v>
      </c>
      <c r="E18" s="1" t="s">
        <v>789</v>
      </c>
      <c r="F18" s="1" t="s">
        <v>790</v>
      </c>
      <c r="G18" s="1" t="s">
        <v>212</v>
      </c>
      <c r="H18" s="1" t="s">
        <v>14</v>
      </c>
      <c r="I18" s="1" t="s">
        <v>15</v>
      </c>
      <c r="J18" s="2">
        <v>5.3240740740740748E-3</v>
      </c>
    </row>
    <row r="19" spans="1:10" x14ac:dyDescent="0.4">
      <c r="A19" s="1" t="s">
        <v>635</v>
      </c>
      <c r="B19" s="1" t="s">
        <v>930</v>
      </c>
      <c r="C19" s="1">
        <v>18</v>
      </c>
      <c r="D19" s="1">
        <v>4047</v>
      </c>
      <c r="E19" s="1" t="s">
        <v>791</v>
      </c>
      <c r="F19" s="1" t="s">
        <v>792</v>
      </c>
      <c r="H19" s="1" t="s">
        <v>14</v>
      </c>
      <c r="I19" s="1" t="s">
        <v>120</v>
      </c>
      <c r="J19" s="2">
        <v>5.3935185185185188E-3</v>
      </c>
    </row>
    <row r="20" spans="1:10" x14ac:dyDescent="0.4">
      <c r="A20" s="1" t="s">
        <v>635</v>
      </c>
      <c r="B20" s="1" t="s">
        <v>745</v>
      </c>
      <c r="C20" s="1">
        <v>19</v>
      </c>
      <c r="D20" s="1">
        <v>4027</v>
      </c>
      <c r="E20" s="1" t="s">
        <v>793</v>
      </c>
      <c r="F20" s="1" t="s">
        <v>794</v>
      </c>
      <c r="H20" s="1" t="s">
        <v>104</v>
      </c>
      <c r="I20" s="1" t="s">
        <v>795</v>
      </c>
      <c r="J20" s="2">
        <v>5.4398148148148149E-3</v>
      </c>
    </row>
    <row r="21" spans="1:10" x14ac:dyDescent="0.4">
      <c r="A21" s="1" t="s">
        <v>635</v>
      </c>
      <c r="B21" s="1" t="s">
        <v>745</v>
      </c>
      <c r="C21" s="1">
        <v>20</v>
      </c>
      <c r="D21" s="1">
        <v>4034</v>
      </c>
      <c r="E21" s="1" t="s">
        <v>796</v>
      </c>
      <c r="F21" s="1" t="s">
        <v>797</v>
      </c>
      <c r="G21" s="1" t="s">
        <v>798</v>
      </c>
      <c r="H21" s="1" t="s">
        <v>14</v>
      </c>
      <c r="I21" s="1" t="s">
        <v>15</v>
      </c>
      <c r="J21" s="2">
        <v>5.4629629629629637E-3</v>
      </c>
    </row>
    <row r="22" spans="1:10" x14ac:dyDescent="0.4">
      <c r="A22" s="1" t="s">
        <v>635</v>
      </c>
      <c r="B22" s="1" t="s">
        <v>745</v>
      </c>
      <c r="C22" s="1">
        <v>21</v>
      </c>
      <c r="D22" s="1">
        <v>4045</v>
      </c>
      <c r="E22" s="1" t="s">
        <v>799</v>
      </c>
      <c r="F22" s="1" t="s">
        <v>800</v>
      </c>
      <c r="G22" s="1" t="s">
        <v>801</v>
      </c>
      <c r="H22" s="1" t="s">
        <v>14</v>
      </c>
      <c r="I22" s="1" t="s">
        <v>15</v>
      </c>
      <c r="J22" s="2">
        <v>5.4976851851851853E-3</v>
      </c>
    </row>
    <row r="23" spans="1:10" x14ac:dyDescent="0.4">
      <c r="A23" s="1" t="s">
        <v>635</v>
      </c>
      <c r="B23" s="1" t="s">
        <v>745</v>
      </c>
      <c r="C23" s="1">
        <v>22</v>
      </c>
      <c r="D23" s="1">
        <v>4012</v>
      </c>
      <c r="E23" s="1" t="s">
        <v>802</v>
      </c>
      <c r="F23" s="1" t="s">
        <v>803</v>
      </c>
      <c r="G23" s="1" t="s">
        <v>804</v>
      </c>
      <c r="H23" s="1" t="s">
        <v>14</v>
      </c>
      <c r="I23" s="1" t="s">
        <v>15</v>
      </c>
      <c r="J23" s="2">
        <v>5.5439814814814822E-3</v>
      </c>
    </row>
    <row r="24" spans="1:10" x14ac:dyDescent="0.4">
      <c r="A24" s="1" t="s">
        <v>635</v>
      </c>
      <c r="B24" s="1" t="s">
        <v>745</v>
      </c>
      <c r="C24" s="1">
        <v>23</v>
      </c>
      <c r="D24" s="1">
        <v>4032</v>
      </c>
      <c r="E24" s="1" t="s">
        <v>805</v>
      </c>
      <c r="F24" s="1" t="s">
        <v>806</v>
      </c>
      <c r="H24" s="1" t="s">
        <v>14</v>
      </c>
      <c r="I24" s="1" t="s">
        <v>15</v>
      </c>
      <c r="J24" s="2">
        <v>5.5902777777777782E-3</v>
      </c>
    </row>
    <row r="25" spans="1:10" x14ac:dyDescent="0.4">
      <c r="A25" s="1" t="s">
        <v>635</v>
      </c>
      <c r="B25" s="1" t="s">
        <v>745</v>
      </c>
      <c r="C25" s="1">
        <v>24</v>
      </c>
      <c r="D25" s="1">
        <v>4035</v>
      </c>
      <c r="E25" s="1" t="s">
        <v>807</v>
      </c>
      <c r="F25" s="1" t="s">
        <v>808</v>
      </c>
      <c r="G25" s="1" t="s">
        <v>722</v>
      </c>
      <c r="H25" s="1" t="s">
        <v>14</v>
      </c>
      <c r="I25" s="1" t="s">
        <v>15</v>
      </c>
      <c r="J25" s="2">
        <v>5.6249999999999989E-3</v>
      </c>
    </row>
    <row r="26" spans="1:10" x14ac:dyDescent="0.4">
      <c r="A26" s="1" t="s">
        <v>635</v>
      </c>
      <c r="B26" s="1" t="s">
        <v>745</v>
      </c>
      <c r="C26" s="1">
        <v>25</v>
      </c>
      <c r="D26" s="1">
        <v>4048</v>
      </c>
      <c r="E26" s="1" t="s">
        <v>809</v>
      </c>
      <c r="F26" s="1" t="s">
        <v>810</v>
      </c>
      <c r="G26" s="1" t="s">
        <v>811</v>
      </c>
      <c r="H26" s="1" t="s">
        <v>558</v>
      </c>
      <c r="I26" s="1" t="s">
        <v>812</v>
      </c>
      <c r="J26" s="2">
        <v>5.6828703703703702E-3</v>
      </c>
    </row>
    <row r="27" spans="1:10" x14ac:dyDescent="0.4">
      <c r="A27" s="1" t="s">
        <v>635</v>
      </c>
      <c r="B27" s="1" t="s">
        <v>745</v>
      </c>
      <c r="C27" s="1">
        <v>26</v>
      </c>
      <c r="D27" s="1">
        <v>4037</v>
      </c>
      <c r="E27" s="1" t="s">
        <v>813</v>
      </c>
      <c r="F27" s="1" t="s">
        <v>814</v>
      </c>
      <c r="H27" s="1" t="s">
        <v>14</v>
      </c>
      <c r="I27" s="1" t="s">
        <v>15</v>
      </c>
      <c r="J27" s="2">
        <v>5.7060185185185191E-3</v>
      </c>
    </row>
    <row r="28" spans="1:10" x14ac:dyDescent="0.4">
      <c r="A28" s="1" t="s">
        <v>635</v>
      </c>
      <c r="B28" s="1" t="s">
        <v>745</v>
      </c>
      <c r="C28" s="1">
        <v>27</v>
      </c>
      <c r="D28" s="1">
        <v>4022</v>
      </c>
      <c r="E28" s="1" t="s">
        <v>815</v>
      </c>
      <c r="F28" s="1" t="s">
        <v>816</v>
      </c>
      <c r="G28" s="1" t="s">
        <v>731</v>
      </c>
      <c r="H28" s="1" t="s">
        <v>14</v>
      </c>
      <c r="I28" s="1" t="s">
        <v>15</v>
      </c>
      <c r="J28" s="2">
        <v>5.7407407407407416E-3</v>
      </c>
    </row>
    <row r="29" spans="1:10" x14ac:dyDescent="0.4">
      <c r="A29" s="1" t="s">
        <v>635</v>
      </c>
      <c r="B29" s="1" t="s">
        <v>745</v>
      </c>
      <c r="C29" s="1">
        <v>28</v>
      </c>
      <c r="D29" s="1">
        <v>4011</v>
      </c>
      <c r="E29" s="1" t="s">
        <v>817</v>
      </c>
      <c r="F29" s="1" t="s">
        <v>818</v>
      </c>
      <c r="G29" s="1" t="s">
        <v>680</v>
      </c>
      <c r="H29" s="1" t="s">
        <v>49</v>
      </c>
      <c r="I29" s="1" t="s">
        <v>681</v>
      </c>
      <c r="J29" s="2">
        <v>5.7986111111111112E-3</v>
      </c>
    </row>
    <row r="30" spans="1:10" x14ac:dyDescent="0.4">
      <c r="A30" s="1" t="s">
        <v>635</v>
      </c>
      <c r="B30" s="1" t="s">
        <v>745</v>
      </c>
      <c r="C30" s="1">
        <v>29</v>
      </c>
      <c r="D30" s="1">
        <v>4019</v>
      </c>
      <c r="E30" s="1" t="s">
        <v>819</v>
      </c>
      <c r="F30" s="1" t="s">
        <v>820</v>
      </c>
      <c r="G30" s="1" t="s">
        <v>731</v>
      </c>
      <c r="H30" s="1" t="s">
        <v>14</v>
      </c>
      <c r="I30" s="1" t="s">
        <v>15</v>
      </c>
      <c r="J30" s="2">
        <v>5.8449074074074072E-3</v>
      </c>
    </row>
    <row r="31" spans="1:10" x14ac:dyDescent="0.4">
      <c r="A31" s="1" t="s">
        <v>635</v>
      </c>
      <c r="B31" s="1" t="s">
        <v>745</v>
      </c>
      <c r="C31" s="1">
        <v>30</v>
      </c>
      <c r="D31" s="1">
        <v>4049</v>
      </c>
      <c r="E31" s="1" t="s">
        <v>821</v>
      </c>
      <c r="F31" s="1" t="s">
        <v>822</v>
      </c>
      <c r="G31" s="1" t="s">
        <v>823</v>
      </c>
      <c r="H31" s="1" t="s">
        <v>14</v>
      </c>
      <c r="I31" s="1" t="s">
        <v>15</v>
      </c>
      <c r="J31" s="2">
        <v>5.9027777777777776E-3</v>
      </c>
    </row>
    <row r="32" spans="1:10" x14ac:dyDescent="0.4">
      <c r="A32" s="1" t="s">
        <v>635</v>
      </c>
      <c r="B32" s="1" t="s">
        <v>745</v>
      </c>
      <c r="C32" s="1">
        <v>31</v>
      </c>
      <c r="D32" s="1">
        <v>4013</v>
      </c>
      <c r="E32" s="1" t="s">
        <v>824</v>
      </c>
      <c r="F32" s="1" t="s">
        <v>825</v>
      </c>
      <c r="G32" s="1" t="s">
        <v>826</v>
      </c>
      <c r="H32" s="1" t="s">
        <v>14</v>
      </c>
      <c r="I32" s="1" t="s">
        <v>15</v>
      </c>
      <c r="J32" s="2">
        <v>5.9953703703703697E-3</v>
      </c>
    </row>
    <row r="33" spans="1:12" x14ac:dyDescent="0.4">
      <c r="A33" s="1" t="s">
        <v>635</v>
      </c>
      <c r="B33" s="1" t="s">
        <v>745</v>
      </c>
      <c r="C33" s="1">
        <v>32</v>
      </c>
      <c r="D33" s="1">
        <v>4002</v>
      </c>
      <c r="E33" s="1" t="s">
        <v>827</v>
      </c>
      <c r="F33" s="1" t="s">
        <v>828</v>
      </c>
      <c r="G33" s="1" t="s">
        <v>212</v>
      </c>
      <c r="H33" s="1" t="s">
        <v>14</v>
      </c>
      <c r="I33" s="1" t="s">
        <v>15</v>
      </c>
      <c r="J33" s="2">
        <v>6.053240740740741E-3</v>
      </c>
    </row>
    <row r="34" spans="1:12" x14ac:dyDescent="0.4">
      <c r="A34" s="1" t="s">
        <v>635</v>
      </c>
      <c r="B34" s="1" t="s">
        <v>745</v>
      </c>
      <c r="C34" s="1">
        <v>33</v>
      </c>
      <c r="D34" s="1">
        <v>4025</v>
      </c>
      <c r="E34" s="1" t="s">
        <v>829</v>
      </c>
      <c r="F34" s="1" t="s">
        <v>830</v>
      </c>
      <c r="G34" s="1" t="s">
        <v>58</v>
      </c>
      <c r="H34" s="1" t="s">
        <v>14</v>
      </c>
      <c r="I34" s="1" t="s">
        <v>15</v>
      </c>
      <c r="J34" s="2">
        <v>6.0879629629629643E-3</v>
      </c>
    </row>
    <row r="35" spans="1:12" x14ac:dyDescent="0.4">
      <c r="A35" s="1" t="s">
        <v>635</v>
      </c>
      <c r="B35" s="1" t="s">
        <v>745</v>
      </c>
      <c r="C35" s="1">
        <v>34</v>
      </c>
      <c r="D35" s="1">
        <v>4042</v>
      </c>
      <c r="E35" s="1" t="s">
        <v>831</v>
      </c>
      <c r="F35" s="1" t="s">
        <v>832</v>
      </c>
      <c r="G35" s="1" t="s">
        <v>704</v>
      </c>
      <c r="H35" s="1" t="s">
        <v>14</v>
      </c>
      <c r="I35" s="1" t="s">
        <v>15</v>
      </c>
      <c r="J35" s="2">
        <v>6.1111111111111114E-3</v>
      </c>
    </row>
    <row r="36" spans="1:12" x14ac:dyDescent="0.4">
      <c r="A36" s="1" t="s">
        <v>635</v>
      </c>
      <c r="B36" s="1" t="s">
        <v>745</v>
      </c>
      <c r="C36" s="1">
        <v>35</v>
      </c>
      <c r="D36" s="1">
        <v>4033</v>
      </c>
      <c r="E36" s="1" t="s">
        <v>833</v>
      </c>
      <c r="F36" s="1" t="s">
        <v>834</v>
      </c>
      <c r="H36" s="1" t="s">
        <v>14</v>
      </c>
      <c r="I36" s="1" t="s">
        <v>154</v>
      </c>
      <c r="J36" s="2">
        <v>6.122685185185185E-3</v>
      </c>
    </row>
    <row r="37" spans="1:12" x14ac:dyDescent="0.4">
      <c r="A37" s="1" t="s">
        <v>635</v>
      </c>
      <c r="B37" s="1" t="s">
        <v>745</v>
      </c>
      <c r="C37" s="1">
        <v>36</v>
      </c>
      <c r="D37" s="1">
        <v>4046</v>
      </c>
      <c r="E37" s="1" t="s">
        <v>835</v>
      </c>
      <c r="F37" s="1" t="s">
        <v>836</v>
      </c>
      <c r="G37" s="1" t="s">
        <v>837</v>
      </c>
      <c r="H37" s="1" t="s">
        <v>14</v>
      </c>
      <c r="I37" s="1" t="s">
        <v>93</v>
      </c>
      <c r="J37" s="2">
        <v>6.215277777777777E-3</v>
      </c>
    </row>
    <row r="38" spans="1:12" x14ac:dyDescent="0.4">
      <c r="A38" s="1" t="s">
        <v>635</v>
      </c>
      <c r="B38" s="1" t="s">
        <v>745</v>
      </c>
      <c r="C38" s="1">
        <v>37</v>
      </c>
      <c r="D38" s="1">
        <v>4005</v>
      </c>
      <c r="E38" s="1" t="s">
        <v>838</v>
      </c>
      <c r="F38" s="1" t="s">
        <v>839</v>
      </c>
      <c r="G38" s="1" t="s">
        <v>212</v>
      </c>
      <c r="H38" s="1" t="s">
        <v>14</v>
      </c>
      <c r="I38" s="1" t="s">
        <v>15</v>
      </c>
      <c r="J38" s="2">
        <v>6.238425925925925E-3</v>
      </c>
    </row>
    <row r="39" spans="1:12" x14ac:dyDescent="0.4">
      <c r="A39" s="1" t="s">
        <v>635</v>
      </c>
      <c r="B39" s="1" t="s">
        <v>745</v>
      </c>
      <c r="C39" s="1">
        <v>38</v>
      </c>
      <c r="D39" s="1">
        <v>4009</v>
      </c>
      <c r="E39" s="1" t="s">
        <v>840</v>
      </c>
      <c r="F39" s="1" t="s">
        <v>841</v>
      </c>
      <c r="G39" s="1" t="s">
        <v>842</v>
      </c>
      <c r="H39" s="1" t="s">
        <v>14</v>
      </c>
      <c r="I39" s="1" t="s">
        <v>15</v>
      </c>
      <c r="J39" s="2">
        <v>6.2499999999999995E-3</v>
      </c>
    </row>
    <row r="40" spans="1:12" x14ac:dyDescent="0.4">
      <c r="A40" s="1" t="s">
        <v>635</v>
      </c>
      <c r="B40" s="1" t="s">
        <v>745</v>
      </c>
      <c r="C40" s="1">
        <v>39</v>
      </c>
      <c r="D40" s="1">
        <v>4020</v>
      </c>
      <c r="E40" s="1" t="s">
        <v>843</v>
      </c>
      <c r="F40" s="1" t="s">
        <v>844</v>
      </c>
      <c r="G40" s="1" t="s">
        <v>731</v>
      </c>
      <c r="H40" s="1" t="s">
        <v>14</v>
      </c>
      <c r="I40" s="1" t="s">
        <v>15</v>
      </c>
      <c r="J40" s="2">
        <v>6.4120370370370364E-3</v>
      </c>
    </row>
    <row r="41" spans="1:12" x14ac:dyDescent="0.4">
      <c r="A41" s="1" t="s">
        <v>635</v>
      </c>
      <c r="B41" s="1" t="s">
        <v>745</v>
      </c>
      <c r="C41" s="1">
        <v>40</v>
      </c>
      <c r="D41" s="1">
        <v>4023</v>
      </c>
      <c r="E41" s="1" t="s">
        <v>845</v>
      </c>
      <c r="F41" s="1" t="s">
        <v>846</v>
      </c>
      <c r="G41" s="1" t="s">
        <v>704</v>
      </c>
      <c r="H41" s="1" t="s">
        <v>14</v>
      </c>
      <c r="I41" s="1" t="s">
        <v>15</v>
      </c>
      <c r="J41" s="2">
        <v>6.4814814814814813E-3</v>
      </c>
    </row>
    <row r="42" spans="1:12" x14ac:dyDescent="0.4">
      <c r="A42" s="1" t="s">
        <v>635</v>
      </c>
      <c r="B42" s="1" t="s">
        <v>745</v>
      </c>
      <c r="C42" s="1">
        <v>41</v>
      </c>
      <c r="D42" s="1">
        <v>4018</v>
      </c>
      <c r="E42" s="1" t="s">
        <v>847</v>
      </c>
      <c r="F42" s="1" t="s">
        <v>848</v>
      </c>
      <c r="G42" s="1" t="s">
        <v>731</v>
      </c>
      <c r="H42" s="1" t="s">
        <v>14</v>
      </c>
      <c r="I42" s="1" t="s">
        <v>15</v>
      </c>
      <c r="J42" s="2">
        <v>6.5856481481481469E-3</v>
      </c>
    </row>
    <row r="43" spans="1:12" x14ac:dyDescent="0.4">
      <c r="A43" s="1" t="s">
        <v>635</v>
      </c>
      <c r="B43" s="1" t="s">
        <v>745</v>
      </c>
      <c r="C43" s="1">
        <v>42</v>
      </c>
      <c r="D43" s="1">
        <v>4040</v>
      </c>
      <c r="E43" s="1" t="s">
        <v>849</v>
      </c>
      <c r="F43" s="1" t="s">
        <v>850</v>
      </c>
      <c r="G43" s="1" t="s">
        <v>851</v>
      </c>
      <c r="H43" s="1" t="s">
        <v>14</v>
      </c>
      <c r="I43" s="1" t="s">
        <v>33</v>
      </c>
      <c r="J43" s="2">
        <v>6.6666666666666671E-3</v>
      </c>
      <c r="L43" s="7" t="str">
        <f>HYPERLINK("#種目名!$A$1","もどる")</f>
        <v>もどる</v>
      </c>
    </row>
    <row r="44" spans="1:12" x14ac:dyDescent="0.4">
      <c r="A44" s="1" t="s">
        <v>635</v>
      </c>
      <c r="B44" s="1" t="s">
        <v>745</v>
      </c>
      <c r="C44" s="1">
        <v>43</v>
      </c>
      <c r="D44" s="1">
        <v>4016</v>
      </c>
      <c r="E44" s="1" t="s">
        <v>852</v>
      </c>
      <c r="F44" s="1" t="s">
        <v>853</v>
      </c>
      <c r="G44" s="1" t="s">
        <v>378</v>
      </c>
      <c r="H44" s="1" t="s">
        <v>14</v>
      </c>
      <c r="I44" s="1" t="s">
        <v>15</v>
      </c>
      <c r="J44" s="2">
        <v>7.7662037037037031E-3</v>
      </c>
      <c r="L44" s="8"/>
    </row>
  </sheetData>
  <mergeCells count="2">
    <mergeCell ref="L1:L2"/>
    <mergeCell ref="L43:L44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8EE2-BA98-402F-876D-6CF04768D251}">
  <dimension ref="A1:L34"/>
  <sheetViews>
    <sheetView workbookViewId="0">
      <selection activeCell="L33" sqref="L33:L34"/>
    </sheetView>
  </sheetViews>
  <sheetFormatPr defaultRowHeight="15" customHeight="1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3.625" style="1" bestFit="1" customWidth="1"/>
    <col min="7" max="7" width="15.125" style="1" bestFit="1" customWidth="1"/>
    <col min="8" max="9" width="9" style="1"/>
    <col min="10" max="10" width="15.625" style="1" bestFit="1" customWidth="1"/>
    <col min="11" max="16384" width="9" style="1"/>
  </cols>
  <sheetData>
    <row r="1" spans="1:12" ht="1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ht="15" customHeight="1" x14ac:dyDescent="0.4">
      <c r="A2" s="1" t="s">
        <v>635</v>
      </c>
      <c r="B2" s="1" t="s">
        <v>931</v>
      </c>
      <c r="C2" s="1">
        <v>1</v>
      </c>
      <c r="D2" s="1">
        <v>5036</v>
      </c>
      <c r="E2" s="1" t="s">
        <v>855</v>
      </c>
      <c r="F2" s="1" t="s">
        <v>856</v>
      </c>
      <c r="G2" s="1" t="s">
        <v>811</v>
      </c>
      <c r="H2" s="1" t="s">
        <v>558</v>
      </c>
      <c r="I2" s="1" t="s">
        <v>812</v>
      </c>
      <c r="J2" s="2">
        <v>4.5486111111111109E-3</v>
      </c>
      <c r="L2" s="8"/>
    </row>
    <row r="3" spans="1:12" ht="15" customHeight="1" x14ac:dyDescent="0.4">
      <c r="A3" s="1" t="s">
        <v>635</v>
      </c>
      <c r="B3" s="1" t="s">
        <v>854</v>
      </c>
      <c r="C3" s="1">
        <v>2</v>
      </c>
      <c r="D3" s="1">
        <v>5021</v>
      </c>
      <c r="E3" s="1" t="s">
        <v>857</v>
      </c>
      <c r="F3" s="1" t="s">
        <v>858</v>
      </c>
      <c r="G3" s="1" t="s">
        <v>751</v>
      </c>
      <c r="H3" s="1" t="s">
        <v>14</v>
      </c>
      <c r="I3" s="1" t="s">
        <v>15</v>
      </c>
      <c r="J3" s="2">
        <v>4.5486111111111109E-3</v>
      </c>
    </row>
    <row r="4" spans="1:12" ht="15" customHeight="1" x14ac:dyDescent="0.4">
      <c r="A4" s="1" t="s">
        <v>635</v>
      </c>
      <c r="B4" s="1" t="s">
        <v>854</v>
      </c>
      <c r="C4" s="1">
        <v>3</v>
      </c>
      <c r="D4" s="1">
        <v>5022</v>
      </c>
      <c r="E4" s="1" t="s">
        <v>859</v>
      </c>
      <c r="F4" s="1" t="s">
        <v>860</v>
      </c>
      <c r="G4" s="1" t="s">
        <v>751</v>
      </c>
      <c r="H4" s="1" t="s">
        <v>143</v>
      </c>
      <c r="I4" s="1" t="s">
        <v>861</v>
      </c>
      <c r="J4" s="2">
        <v>4.7222222222222223E-3</v>
      </c>
    </row>
    <row r="5" spans="1:12" ht="15" customHeight="1" x14ac:dyDescent="0.4">
      <c r="A5" s="1" t="s">
        <v>635</v>
      </c>
      <c r="B5" s="1" t="s">
        <v>854</v>
      </c>
      <c r="C5" s="1">
        <v>4</v>
      </c>
      <c r="D5" s="1">
        <v>5001</v>
      </c>
      <c r="E5" s="1" t="s">
        <v>862</v>
      </c>
      <c r="F5" s="1" t="s">
        <v>863</v>
      </c>
      <c r="G5" s="1" t="s">
        <v>751</v>
      </c>
      <c r="H5" s="1" t="s">
        <v>14</v>
      </c>
      <c r="I5" s="1" t="s">
        <v>15</v>
      </c>
      <c r="J5" s="2">
        <v>4.7800925925925919E-3</v>
      </c>
    </row>
    <row r="6" spans="1:12" ht="15" customHeight="1" x14ac:dyDescent="0.4">
      <c r="A6" s="1" t="s">
        <v>635</v>
      </c>
      <c r="B6" s="1" t="s">
        <v>854</v>
      </c>
      <c r="C6" s="1">
        <v>5</v>
      </c>
      <c r="D6" s="1">
        <v>5005</v>
      </c>
      <c r="E6" s="1" t="s">
        <v>864</v>
      </c>
      <c r="F6" s="1" t="s">
        <v>865</v>
      </c>
      <c r="G6" s="1" t="s">
        <v>492</v>
      </c>
      <c r="H6" s="1" t="s">
        <v>14</v>
      </c>
      <c r="I6" s="1" t="s">
        <v>15</v>
      </c>
      <c r="J6" s="2">
        <v>4.8263888888888887E-3</v>
      </c>
    </row>
    <row r="7" spans="1:12" ht="15" customHeight="1" x14ac:dyDescent="0.4">
      <c r="A7" s="1" t="s">
        <v>635</v>
      </c>
      <c r="B7" s="1" t="s">
        <v>854</v>
      </c>
      <c r="C7" s="1">
        <v>6</v>
      </c>
      <c r="D7" s="1">
        <v>5035</v>
      </c>
      <c r="E7" s="1" t="s">
        <v>866</v>
      </c>
      <c r="F7" s="1" t="s">
        <v>867</v>
      </c>
      <c r="G7" s="1" t="s">
        <v>868</v>
      </c>
      <c r="H7" s="1" t="s">
        <v>14</v>
      </c>
      <c r="I7" s="1" t="s">
        <v>15</v>
      </c>
      <c r="J7" s="2">
        <v>4.8611111111111112E-3</v>
      </c>
    </row>
    <row r="8" spans="1:12" ht="15" customHeight="1" x14ac:dyDescent="0.4">
      <c r="A8" s="1" t="s">
        <v>635</v>
      </c>
      <c r="B8" s="1" t="s">
        <v>854</v>
      </c>
      <c r="C8" s="1">
        <v>7</v>
      </c>
      <c r="D8" s="1">
        <v>5028</v>
      </c>
      <c r="E8" s="1" t="s">
        <v>869</v>
      </c>
      <c r="F8" s="1" t="s">
        <v>870</v>
      </c>
      <c r="G8" s="1" t="s">
        <v>871</v>
      </c>
      <c r="H8" s="1" t="s">
        <v>14</v>
      </c>
      <c r="I8" s="1" t="s">
        <v>15</v>
      </c>
      <c r="J8" s="2">
        <v>4.8611111111111112E-3</v>
      </c>
    </row>
    <row r="9" spans="1:12" ht="15" customHeight="1" x14ac:dyDescent="0.4">
      <c r="A9" s="1" t="s">
        <v>635</v>
      </c>
      <c r="B9" s="1" t="s">
        <v>854</v>
      </c>
      <c r="C9" s="1">
        <v>8</v>
      </c>
      <c r="D9" s="1">
        <v>5029</v>
      </c>
      <c r="E9" s="1" t="s">
        <v>872</v>
      </c>
      <c r="F9" s="1" t="s">
        <v>873</v>
      </c>
      <c r="G9" s="1" t="s">
        <v>687</v>
      </c>
      <c r="H9" s="1" t="s">
        <v>14</v>
      </c>
      <c r="I9" s="1" t="s">
        <v>15</v>
      </c>
      <c r="J9" s="2">
        <v>4.9189814814814816E-3</v>
      </c>
    </row>
    <row r="10" spans="1:12" ht="15" customHeight="1" x14ac:dyDescent="0.4">
      <c r="A10" s="1" t="s">
        <v>635</v>
      </c>
      <c r="B10" s="1" t="s">
        <v>854</v>
      </c>
      <c r="C10" s="1">
        <v>9</v>
      </c>
      <c r="D10" s="1">
        <v>5003</v>
      </c>
      <c r="E10" s="1" t="s">
        <v>874</v>
      </c>
      <c r="F10" s="1" t="s">
        <v>875</v>
      </c>
      <c r="G10" s="1" t="s">
        <v>751</v>
      </c>
      <c r="H10" s="1" t="s">
        <v>14</v>
      </c>
      <c r="I10" s="1" t="s">
        <v>15</v>
      </c>
      <c r="J10" s="2">
        <v>4.9768518518518521E-3</v>
      </c>
    </row>
    <row r="11" spans="1:12" ht="15" customHeight="1" x14ac:dyDescent="0.4">
      <c r="A11" s="1" t="s">
        <v>635</v>
      </c>
      <c r="B11" s="1" t="s">
        <v>854</v>
      </c>
      <c r="C11" s="1">
        <v>10</v>
      </c>
      <c r="D11" s="1">
        <v>5031</v>
      </c>
      <c r="E11" s="1" t="s">
        <v>876</v>
      </c>
      <c r="F11" s="1" t="s">
        <v>877</v>
      </c>
      <c r="G11" s="1" t="s">
        <v>332</v>
      </c>
      <c r="H11" s="1" t="s">
        <v>14</v>
      </c>
      <c r="I11" s="1" t="s">
        <v>15</v>
      </c>
      <c r="J11" s="2">
        <v>5.115740740740741E-3</v>
      </c>
    </row>
    <row r="12" spans="1:12" ht="15" customHeight="1" x14ac:dyDescent="0.4">
      <c r="A12" s="1" t="s">
        <v>635</v>
      </c>
      <c r="B12" s="1" t="s">
        <v>854</v>
      </c>
      <c r="C12" s="1">
        <v>11</v>
      </c>
      <c r="D12" s="1">
        <v>5024</v>
      </c>
      <c r="E12" s="1" t="s">
        <v>878</v>
      </c>
      <c r="F12" s="1" t="s">
        <v>879</v>
      </c>
      <c r="H12" s="1" t="s">
        <v>14</v>
      </c>
      <c r="I12" s="1" t="s">
        <v>33</v>
      </c>
      <c r="J12" s="2">
        <v>5.162037037037037E-3</v>
      </c>
    </row>
    <row r="13" spans="1:12" ht="15" customHeight="1" x14ac:dyDescent="0.4">
      <c r="A13" s="1" t="s">
        <v>635</v>
      </c>
      <c r="B13" s="1" t="s">
        <v>854</v>
      </c>
      <c r="C13" s="1">
        <v>12</v>
      </c>
      <c r="D13" s="1">
        <v>5025</v>
      </c>
      <c r="E13" s="1" t="s">
        <v>880</v>
      </c>
      <c r="F13" s="1" t="s">
        <v>881</v>
      </c>
      <c r="G13" s="1" t="s">
        <v>882</v>
      </c>
      <c r="H13" s="1" t="s">
        <v>883</v>
      </c>
      <c r="I13" s="1" t="s">
        <v>884</v>
      </c>
      <c r="J13" s="2">
        <v>5.162037037037037E-3</v>
      </c>
    </row>
    <row r="14" spans="1:12" ht="15" customHeight="1" x14ac:dyDescent="0.4">
      <c r="A14" s="1" t="s">
        <v>635</v>
      </c>
      <c r="B14" s="1" t="s">
        <v>854</v>
      </c>
      <c r="C14" s="1">
        <v>13</v>
      </c>
      <c r="D14" s="1">
        <v>5038</v>
      </c>
      <c r="E14" s="1" t="s">
        <v>885</v>
      </c>
      <c r="F14" s="1" t="s">
        <v>886</v>
      </c>
      <c r="H14" s="1" t="s">
        <v>49</v>
      </c>
      <c r="I14" s="1" t="s">
        <v>887</v>
      </c>
      <c r="J14" s="2">
        <v>5.1736111111111115E-3</v>
      </c>
    </row>
    <row r="15" spans="1:12" ht="15" customHeight="1" x14ac:dyDescent="0.4">
      <c r="A15" s="1" t="s">
        <v>635</v>
      </c>
      <c r="B15" s="1" t="s">
        <v>854</v>
      </c>
      <c r="C15" s="1">
        <v>14</v>
      </c>
      <c r="D15" s="1">
        <v>5008</v>
      </c>
      <c r="E15" s="1" t="s">
        <v>888</v>
      </c>
      <c r="F15" s="1" t="s">
        <v>889</v>
      </c>
      <c r="G15" s="1" t="s">
        <v>680</v>
      </c>
      <c r="H15" s="1" t="s">
        <v>49</v>
      </c>
      <c r="I15" s="1" t="s">
        <v>681</v>
      </c>
      <c r="J15" s="2">
        <v>5.2430555555555555E-3</v>
      </c>
    </row>
    <row r="16" spans="1:12" ht="15" customHeight="1" x14ac:dyDescent="0.4">
      <c r="A16" s="1" t="s">
        <v>635</v>
      </c>
      <c r="B16" s="1" t="s">
        <v>854</v>
      </c>
      <c r="C16" s="1">
        <v>15</v>
      </c>
      <c r="D16" s="1">
        <v>5034</v>
      </c>
      <c r="E16" s="1" t="s">
        <v>890</v>
      </c>
      <c r="F16" s="1" t="s">
        <v>891</v>
      </c>
      <c r="G16" s="1" t="s">
        <v>871</v>
      </c>
      <c r="H16" s="1" t="s">
        <v>14</v>
      </c>
      <c r="I16" s="1" t="s">
        <v>15</v>
      </c>
      <c r="J16" s="2">
        <v>5.2546296296296299E-3</v>
      </c>
    </row>
    <row r="17" spans="1:10" ht="15" customHeight="1" x14ac:dyDescent="0.4">
      <c r="A17" s="1" t="s">
        <v>635</v>
      </c>
      <c r="B17" s="1" t="s">
        <v>854</v>
      </c>
      <c r="C17" s="1">
        <v>16</v>
      </c>
      <c r="D17" s="1">
        <v>5030</v>
      </c>
      <c r="E17" s="1" t="s">
        <v>892</v>
      </c>
      <c r="F17" s="1" t="s">
        <v>893</v>
      </c>
      <c r="H17" s="1" t="s">
        <v>14</v>
      </c>
      <c r="I17" s="1" t="s">
        <v>15</v>
      </c>
      <c r="J17" s="2">
        <v>5.2546296296296299E-3</v>
      </c>
    </row>
    <row r="18" spans="1:10" ht="15" customHeight="1" x14ac:dyDescent="0.4">
      <c r="A18" s="1" t="s">
        <v>635</v>
      </c>
      <c r="B18" s="1" t="s">
        <v>854</v>
      </c>
      <c r="C18" s="1">
        <v>17</v>
      </c>
      <c r="D18" s="1">
        <v>5011</v>
      </c>
      <c r="E18" s="1" t="s">
        <v>894</v>
      </c>
      <c r="F18" s="1" t="s">
        <v>895</v>
      </c>
      <c r="G18" s="1" t="s">
        <v>515</v>
      </c>
      <c r="H18" s="1" t="s">
        <v>14</v>
      </c>
      <c r="I18" s="1" t="s">
        <v>15</v>
      </c>
      <c r="J18" s="2">
        <v>5.3240740740740748E-3</v>
      </c>
    </row>
    <row r="19" spans="1:10" ht="15" customHeight="1" x14ac:dyDescent="0.4">
      <c r="A19" s="1" t="s">
        <v>635</v>
      </c>
      <c r="B19" s="1" t="s">
        <v>854</v>
      </c>
      <c r="C19" s="1">
        <v>18</v>
      </c>
      <c r="D19" s="1">
        <v>5027</v>
      </c>
      <c r="E19" s="1" t="s">
        <v>896</v>
      </c>
      <c r="F19" s="1" t="s">
        <v>897</v>
      </c>
      <c r="G19" s="1" t="s">
        <v>680</v>
      </c>
      <c r="H19" s="1" t="s">
        <v>49</v>
      </c>
      <c r="I19" s="1" t="s">
        <v>681</v>
      </c>
      <c r="J19" s="2">
        <v>5.4050925925925924E-3</v>
      </c>
    </row>
    <row r="20" spans="1:10" ht="15" customHeight="1" x14ac:dyDescent="0.4">
      <c r="A20" s="1" t="s">
        <v>635</v>
      </c>
      <c r="B20" s="1" t="s">
        <v>854</v>
      </c>
      <c r="C20" s="1">
        <v>19</v>
      </c>
      <c r="D20" s="1">
        <v>5033</v>
      </c>
      <c r="E20" s="1" t="s">
        <v>898</v>
      </c>
      <c r="F20" s="1" t="s">
        <v>899</v>
      </c>
      <c r="G20" s="1" t="s">
        <v>778</v>
      </c>
      <c r="H20" s="1" t="s">
        <v>14</v>
      </c>
      <c r="I20" s="1" t="s">
        <v>15</v>
      </c>
      <c r="J20" s="2">
        <v>5.4282407407407404E-3</v>
      </c>
    </row>
    <row r="21" spans="1:10" ht="15" customHeight="1" x14ac:dyDescent="0.4">
      <c r="A21" s="1" t="s">
        <v>635</v>
      </c>
      <c r="B21" s="1" t="s">
        <v>854</v>
      </c>
      <c r="C21" s="1">
        <v>20</v>
      </c>
      <c r="D21" s="1">
        <v>5032</v>
      </c>
      <c r="E21" s="1" t="s">
        <v>900</v>
      </c>
      <c r="F21" s="1" t="s">
        <v>901</v>
      </c>
      <c r="H21" s="1" t="s">
        <v>14</v>
      </c>
      <c r="I21" s="1" t="s">
        <v>15</v>
      </c>
      <c r="J21" s="2">
        <v>5.4282407407407404E-3</v>
      </c>
    </row>
    <row r="22" spans="1:10" ht="15" customHeight="1" x14ac:dyDescent="0.4">
      <c r="A22" s="1" t="s">
        <v>635</v>
      </c>
      <c r="B22" s="1" t="s">
        <v>854</v>
      </c>
      <c r="C22" s="1">
        <v>21</v>
      </c>
      <c r="D22" s="1">
        <v>5018</v>
      </c>
      <c r="E22" s="1" t="s">
        <v>902</v>
      </c>
      <c r="F22" s="1" t="s">
        <v>903</v>
      </c>
      <c r="G22" s="1" t="s">
        <v>731</v>
      </c>
      <c r="H22" s="1" t="s">
        <v>14</v>
      </c>
      <c r="I22" s="1" t="s">
        <v>15</v>
      </c>
      <c r="J22" s="2">
        <v>5.4398148148148149E-3</v>
      </c>
    </row>
    <row r="23" spans="1:10" ht="15" customHeight="1" x14ac:dyDescent="0.4">
      <c r="A23" s="1" t="s">
        <v>635</v>
      </c>
      <c r="B23" s="1" t="s">
        <v>854</v>
      </c>
      <c r="C23" s="1">
        <v>22</v>
      </c>
      <c r="D23" s="1">
        <v>5014</v>
      </c>
      <c r="E23" s="1" t="s">
        <v>904</v>
      </c>
      <c r="F23" s="1" t="s">
        <v>905</v>
      </c>
      <c r="G23" s="1" t="s">
        <v>515</v>
      </c>
      <c r="H23" s="1" t="s">
        <v>14</v>
      </c>
      <c r="I23" s="1" t="s">
        <v>15</v>
      </c>
      <c r="J23" s="2">
        <v>5.4629629629629637E-3</v>
      </c>
    </row>
    <row r="24" spans="1:10" ht="15" customHeight="1" x14ac:dyDescent="0.4">
      <c r="A24" s="1" t="s">
        <v>635</v>
      </c>
      <c r="B24" s="1" t="s">
        <v>854</v>
      </c>
      <c r="C24" s="1">
        <v>23</v>
      </c>
      <c r="D24" s="1">
        <v>5026</v>
      </c>
      <c r="E24" s="1" t="s">
        <v>906</v>
      </c>
      <c r="F24" s="1" t="s">
        <v>907</v>
      </c>
      <c r="G24" s="1" t="s">
        <v>908</v>
      </c>
      <c r="H24" s="1" t="s">
        <v>14</v>
      </c>
      <c r="I24" s="1" t="s">
        <v>15</v>
      </c>
      <c r="J24" s="2">
        <v>5.5208333333333333E-3</v>
      </c>
    </row>
    <row r="25" spans="1:10" ht="15" customHeight="1" x14ac:dyDescent="0.4">
      <c r="A25" s="1" t="s">
        <v>635</v>
      </c>
      <c r="B25" s="1" t="s">
        <v>854</v>
      </c>
      <c r="C25" s="1">
        <v>24</v>
      </c>
      <c r="D25" s="1">
        <v>5004</v>
      </c>
      <c r="E25" s="1" t="s">
        <v>909</v>
      </c>
      <c r="F25" s="1" t="s">
        <v>910</v>
      </c>
      <c r="G25" s="1" t="s">
        <v>722</v>
      </c>
      <c r="H25" s="1" t="s">
        <v>14</v>
      </c>
      <c r="I25" s="1" t="s">
        <v>15</v>
      </c>
      <c r="J25" s="2">
        <v>5.5324074074074069E-3</v>
      </c>
    </row>
    <row r="26" spans="1:10" ht="15" customHeight="1" x14ac:dyDescent="0.4">
      <c r="A26" s="1" t="s">
        <v>635</v>
      </c>
      <c r="B26" s="1" t="s">
        <v>854</v>
      </c>
      <c r="C26" s="1">
        <v>25</v>
      </c>
      <c r="D26" s="1">
        <v>5012</v>
      </c>
      <c r="E26" s="1" t="s">
        <v>911</v>
      </c>
      <c r="F26" s="1" t="s">
        <v>912</v>
      </c>
      <c r="G26" s="1" t="s">
        <v>515</v>
      </c>
      <c r="H26" s="1" t="s">
        <v>14</v>
      </c>
      <c r="I26" s="1" t="s">
        <v>15</v>
      </c>
      <c r="J26" s="2">
        <v>5.5671296296296302E-3</v>
      </c>
    </row>
    <row r="27" spans="1:10" ht="15" customHeight="1" x14ac:dyDescent="0.4">
      <c r="A27" s="1" t="s">
        <v>635</v>
      </c>
      <c r="B27" s="1" t="s">
        <v>854</v>
      </c>
      <c r="C27" s="1">
        <v>26</v>
      </c>
      <c r="D27" s="1">
        <v>5006</v>
      </c>
      <c r="E27" s="1" t="s">
        <v>913</v>
      </c>
      <c r="F27" s="1" t="s">
        <v>914</v>
      </c>
      <c r="H27" s="1" t="s">
        <v>14</v>
      </c>
      <c r="I27" s="1" t="s">
        <v>15</v>
      </c>
      <c r="J27" s="2">
        <v>5.6828703703703702E-3</v>
      </c>
    </row>
    <row r="28" spans="1:10" ht="15" customHeight="1" x14ac:dyDescent="0.4">
      <c r="A28" s="1" t="s">
        <v>635</v>
      </c>
      <c r="B28" s="1" t="s">
        <v>854</v>
      </c>
      <c r="C28" s="1">
        <v>27</v>
      </c>
      <c r="D28" s="1">
        <v>5019</v>
      </c>
      <c r="E28" s="1" t="s">
        <v>915</v>
      </c>
      <c r="F28" s="1" t="s">
        <v>916</v>
      </c>
      <c r="G28" s="1" t="s">
        <v>731</v>
      </c>
      <c r="H28" s="1" t="s">
        <v>14</v>
      </c>
      <c r="I28" s="1" t="s">
        <v>15</v>
      </c>
      <c r="J28" s="2">
        <v>5.7407407407407416E-3</v>
      </c>
    </row>
    <row r="29" spans="1:10" ht="15" customHeight="1" x14ac:dyDescent="0.4">
      <c r="A29" s="1" t="s">
        <v>635</v>
      </c>
      <c r="B29" s="1" t="s">
        <v>854</v>
      </c>
      <c r="C29" s="1">
        <v>28</v>
      </c>
      <c r="D29" s="1">
        <v>5015</v>
      </c>
      <c r="E29" s="1" t="s">
        <v>917</v>
      </c>
      <c r="F29" s="1" t="s">
        <v>918</v>
      </c>
      <c r="G29" s="1" t="s">
        <v>731</v>
      </c>
      <c r="H29" s="1" t="s">
        <v>14</v>
      </c>
      <c r="I29" s="1" t="s">
        <v>15</v>
      </c>
      <c r="J29" s="2">
        <v>5.9027777777777776E-3</v>
      </c>
    </row>
    <row r="30" spans="1:10" ht="15" customHeight="1" x14ac:dyDescent="0.4">
      <c r="A30" s="1" t="s">
        <v>635</v>
      </c>
      <c r="B30" s="1" t="s">
        <v>854</v>
      </c>
      <c r="C30" s="1">
        <v>29</v>
      </c>
      <c r="D30" s="1">
        <v>5017</v>
      </c>
      <c r="E30" s="1" t="s">
        <v>919</v>
      </c>
      <c r="F30" s="1" t="s">
        <v>920</v>
      </c>
      <c r="G30" s="1" t="s">
        <v>731</v>
      </c>
      <c r="H30" s="1" t="s">
        <v>14</v>
      </c>
      <c r="I30" s="1" t="s">
        <v>15</v>
      </c>
      <c r="J30" s="2">
        <v>6.1921296296296299E-3</v>
      </c>
    </row>
    <row r="31" spans="1:10" ht="15" customHeight="1" x14ac:dyDescent="0.4">
      <c r="A31" s="1" t="s">
        <v>635</v>
      </c>
      <c r="B31" s="1" t="s">
        <v>854</v>
      </c>
      <c r="C31" s="1">
        <v>30</v>
      </c>
      <c r="D31" s="1">
        <v>5009</v>
      </c>
      <c r="E31" s="1" t="s">
        <v>921</v>
      </c>
      <c r="F31" s="1" t="s">
        <v>922</v>
      </c>
      <c r="G31" s="1" t="s">
        <v>717</v>
      </c>
      <c r="H31" s="1" t="s">
        <v>14</v>
      </c>
      <c r="I31" s="1" t="s">
        <v>15</v>
      </c>
      <c r="J31" s="2">
        <v>6.3657407407407404E-3</v>
      </c>
    </row>
    <row r="32" spans="1:10" ht="15" customHeight="1" x14ac:dyDescent="0.4">
      <c r="A32" s="1" t="s">
        <v>635</v>
      </c>
      <c r="B32" s="1" t="s">
        <v>854</v>
      </c>
      <c r="C32" s="1">
        <v>31</v>
      </c>
      <c r="D32" s="1">
        <v>5013</v>
      </c>
      <c r="E32" s="1" t="s">
        <v>923</v>
      </c>
      <c r="F32" s="1" t="s">
        <v>924</v>
      </c>
      <c r="G32" s="1" t="s">
        <v>515</v>
      </c>
      <c r="H32" s="1" t="s">
        <v>14</v>
      </c>
      <c r="I32" s="1" t="s">
        <v>15</v>
      </c>
      <c r="J32" s="2">
        <v>6.7592592592592591E-3</v>
      </c>
    </row>
    <row r="33" spans="1:12" ht="15" customHeight="1" x14ac:dyDescent="0.4">
      <c r="A33" s="1" t="s">
        <v>635</v>
      </c>
      <c r="B33" s="1" t="s">
        <v>854</v>
      </c>
      <c r="C33" s="1">
        <v>32</v>
      </c>
      <c r="D33" s="1">
        <v>5037</v>
      </c>
      <c r="E33" s="1" t="s">
        <v>925</v>
      </c>
      <c r="F33" s="1" t="s">
        <v>926</v>
      </c>
      <c r="G33" s="1" t="s">
        <v>927</v>
      </c>
      <c r="H33" s="1" t="s">
        <v>14</v>
      </c>
      <c r="I33" s="1" t="s">
        <v>93</v>
      </c>
      <c r="J33" s="2">
        <v>6.8402777777777776E-3</v>
      </c>
      <c r="L33" s="7" t="str">
        <f>HYPERLINK("#種目名!$A$1","もどる")</f>
        <v>もどる</v>
      </c>
    </row>
    <row r="34" spans="1:12" ht="15" customHeight="1" x14ac:dyDescent="0.4">
      <c r="A34" s="1" t="s">
        <v>635</v>
      </c>
      <c r="B34" s="1" t="s">
        <v>854</v>
      </c>
      <c r="C34" s="1">
        <v>33</v>
      </c>
      <c r="D34" s="1">
        <v>5007</v>
      </c>
      <c r="E34" s="1" t="s">
        <v>928</v>
      </c>
      <c r="F34" s="1" t="s">
        <v>929</v>
      </c>
      <c r="G34" s="1" t="s">
        <v>778</v>
      </c>
      <c r="H34" s="1" t="s">
        <v>14</v>
      </c>
      <c r="I34" s="1" t="s">
        <v>15</v>
      </c>
      <c r="J34" s="2">
        <v>7.9398148148148145E-3</v>
      </c>
      <c r="L34" s="8"/>
    </row>
  </sheetData>
  <mergeCells count="2">
    <mergeCell ref="L1:L2"/>
    <mergeCell ref="L33:L3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B379-7E69-4477-8828-85AF66C19CA9}">
  <dimension ref="A1:L13"/>
  <sheetViews>
    <sheetView workbookViewId="0">
      <selection activeCell="L12" sqref="L12:L13"/>
    </sheetView>
  </sheetViews>
  <sheetFormatPr defaultRowHeight="15" customHeight="1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9.875" style="1" bestFit="1" customWidth="1"/>
    <col min="7" max="7" width="17.25" style="1" bestFit="1" customWidth="1"/>
    <col min="8" max="9" width="9" style="1"/>
    <col min="10" max="10" width="15.625" style="1" bestFit="1" customWidth="1"/>
    <col min="11" max="16384" width="9" style="1"/>
  </cols>
  <sheetData>
    <row r="1" spans="1:12" ht="1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ht="15" customHeight="1" x14ac:dyDescent="0.4">
      <c r="A2" s="1" t="s">
        <v>635</v>
      </c>
      <c r="B2" s="1" t="s">
        <v>962</v>
      </c>
      <c r="C2" s="1">
        <v>1</v>
      </c>
      <c r="D2" s="1">
        <v>3504</v>
      </c>
      <c r="E2" s="1" t="s">
        <v>933</v>
      </c>
      <c r="F2" s="1" t="s">
        <v>934</v>
      </c>
      <c r="G2" s="1" t="s">
        <v>731</v>
      </c>
      <c r="H2" s="1" t="s">
        <v>14</v>
      </c>
      <c r="I2" s="1" t="s">
        <v>15</v>
      </c>
      <c r="J2" s="2">
        <v>5.4166666666666669E-3</v>
      </c>
      <c r="L2" s="8"/>
    </row>
    <row r="3" spans="1:12" ht="15" customHeight="1" x14ac:dyDescent="0.4">
      <c r="A3" s="1" t="s">
        <v>635</v>
      </c>
      <c r="B3" s="1" t="s">
        <v>932</v>
      </c>
      <c r="C3" s="1">
        <v>2</v>
      </c>
      <c r="D3" s="1">
        <v>3506</v>
      </c>
      <c r="E3" s="1" t="s">
        <v>935</v>
      </c>
      <c r="F3" s="1" t="s">
        <v>936</v>
      </c>
      <c r="G3" s="1" t="s">
        <v>937</v>
      </c>
      <c r="H3" s="1" t="s">
        <v>14</v>
      </c>
      <c r="I3" s="1" t="s">
        <v>15</v>
      </c>
      <c r="J3" s="2">
        <v>5.9606481481481489E-3</v>
      </c>
    </row>
    <row r="4" spans="1:12" ht="15" customHeight="1" x14ac:dyDescent="0.4">
      <c r="A4" s="1" t="s">
        <v>635</v>
      </c>
      <c r="B4" s="1" t="s">
        <v>932</v>
      </c>
      <c r="C4" s="1">
        <v>3</v>
      </c>
      <c r="D4" s="1">
        <v>3509</v>
      </c>
      <c r="E4" s="1" t="s">
        <v>938</v>
      </c>
      <c r="F4" s="1" t="s">
        <v>939</v>
      </c>
      <c r="G4" s="1" t="s">
        <v>58</v>
      </c>
      <c r="H4" s="1" t="s">
        <v>14</v>
      </c>
      <c r="I4" s="1" t="s">
        <v>15</v>
      </c>
      <c r="J4" s="2">
        <v>5.9722222222222225E-3</v>
      </c>
    </row>
    <row r="5" spans="1:12" ht="15" customHeight="1" x14ac:dyDescent="0.4">
      <c r="A5" s="1" t="s">
        <v>635</v>
      </c>
      <c r="B5" s="1" t="s">
        <v>932</v>
      </c>
      <c r="C5" s="1">
        <v>4</v>
      </c>
      <c r="D5" s="1">
        <v>3502</v>
      </c>
      <c r="E5" s="1" t="s">
        <v>940</v>
      </c>
      <c r="F5" s="1" t="s">
        <v>941</v>
      </c>
      <c r="G5" s="1" t="s">
        <v>942</v>
      </c>
      <c r="H5" s="1" t="s">
        <v>14</v>
      </c>
      <c r="I5" s="1" t="s">
        <v>15</v>
      </c>
      <c r="J5" s="2">
        <v>6.0185185185185177E-3</v>
      </c>
    </row>
    <row r="6" spans="1:12" ht="15" customHeight="1" x14ac:dyDescent="0.4">
      <c r="A6" s="1" t="s">
        <v>635</v>
      </c>
      <c r="B6" s="1" t="s">
        <v>932</v>
      </c>
      <c r="C6" s="1">
        <v>5</v>
      </c>
      <c r="D6" s="1">
        <v>3513</v>
      </c>
      <c r="E6" s="1" t="s">
        <v>943</v>
      </c>
      <c r="F6" s="1" t="s">
        <v>944</v>
      </c>
      <c r="G6" s="1" t="s">
        <v>945</v>
      </c>
      <c r="H6" s="1" t="s">
        <v>14</v>
      </c>
      <c r="I6" s="1" t="s">
        <v>15</v>
      </c>
      <c r="J6" s="2">
        <v>6.168981481481481E-3</v>
      </c>
    </row>
    <row r="7" spans="1:12" ht="15" customHeight="1" x14ac:dyDescent="0.4">
      <c r="A7" s="1" t="s">
        <v>635</v>
      </c>
      <c r="B7" s="1" t="s">
        <v>932</v>
      </c>
      <c r="C7" s="1">
        <v>6</v>
      </c>
      <c r="D7" s="1">
        <v>3507</v>
      </c>
      <c r="E7" s="1" t="s">
        <v>946</v>
      </c>
      <c r="F7" s="1" t="s">
        <v>947</v>
      </c>
      <c r="G7" s="1" t="s">
        <v>96</v>
      </c>
      <c r="H7" s="1" t="s">
        <v>14</v>
      </c>
      <c r="I7" s="1" t="s">
        <v>15</v>
      </c>
      <c r="J7" s="2">
        <v>6.4004629629629628E-3</v>
      </c>
    </row>
    <row r="8" spans="1:12" ht="15" customHeight="1" x14ac:dyDescent="0.4">
      <c r="A8" s="1" t="s">
        <v>635</v>
      </c>
      <c r="B8" s="1" t="s">
        <v>932</v>
      </c>
      <c r="C8" s="1">
        <v>7</v>
      </c>
      <c r="D8" s="1">
        <v>3510</v>
      </c>
      <c r="E8" s="1" t="s">
        <v>948</v>
      </c>
      <c r="F8" s="1" t="s">
        <v>949</v>
      </c>
      <c r="G8" s="1" t="s">
        <v>950</v>
      </c>
      <c r="H8" s="1" t="s">
        <v>14</v>
      </c>
      <c r="I8" s="1" t="s">
        <v>15</v>
      </c>
      <c r="J8" s="2">
        <v>6.4120370370370364E-3</v>
      </c>
    </row>
    <row r="9" spans="1:12" ht="15" customHeight="1" x14ac:dyDescent="0.4">
      <c r="A9" s="1" t="s">
        <v>635</v>
      </c>
      <c r="B9" s="1" t="s">
        <v>932</v>
      </c>
      <c r="C9" s="1">
        <v>8</v>
      </c>
      <c r="D9" s="1">
        <v>3512</v>
      </c>
      <c r="E9" s="1" t="s">
        <v>951</v>
      </c>
      <c r="F9" s="1" t="s">
        <v>952</v>
      </c>
      <c r="H9" s="1" t="s">
        <v>14</v>
      </c>
      <c r="I9" s="1" t="s">
        <v>15</v>
      </c>
      <c r="J9" s="2">
        <v>6.4236111111111117E-3</v>
      </c>
    </row>
    <row r="10" spans="1:12" ht="15" customHeight="1" x14ac:dyDescent="0.4">
      <c r="A10" s="1" t="s">
        <v>635</v>
      </c>
      <c r="B10" s="1" t="s">
        <v>932</v>
      </c>
      <c r="C10" s="1">
        <v>9</v>
      </c>
      <c r="D10" s="1">
        <v>3508</v>
      </c>
      <c r="E10" s="1" t="s">
        <v>953</v>
      </c>
      <c r="F10" s="1" t="s">
        <v>954</v>
      </c>
      <c r="G10" s="1" t="s">
        <v>219</v>
      </c>
      <c r="H10" s="1" t="s">
        <v>14</v>
      </c>
      <c r="I10" s="1" t="s">
        <v>15</v>
      </c>
      <c r="J10" s="2">
        <v>6.4699074074074069E-3</v>
      </c>
    </row>
    <row r="11" spans="1:12" ht="15" customHeight="1" x14ac:dyDescent="0.4">
      <c r="A11" s="1" t="s">
        <v>635</v>
      </c>
      <c r="B11" s="1" t="s">
        <v>932</v>
      </c>
      <c r="C11" s="1">
        <v>10</v>
      </c>
      <c r="D11" s="1">
        <v>3511</v>
      </c>
      <c r="E11" s="1" t="s">
        <v>955</v>
      </c>
      <c r="F11" s="1" t="s">
        <v>956</v>
      </c>
      <c r="G11" s="1" t="s">
        <v>957</v>
      </c>
      <c r="H11" s="1" t="s">
        <v>14</v>
      </c>
      <c r="I11" s="1" t="s">
        <v>15</v>
      </c>
      <c r="J11" s="2">
        <v>6.5277777777777782E-3</v>
      </c>
    </row>
    <row r="12" spans="1:12" ht="15" customHeight="1" x14ac:dyDescent="0.4">
      <c r="A12" s="1" t="s">
        <v>635</v>
      </c>
      <c r="B12" s="1" t="s">
        <v>932</v>
      </c>
      <c r="C12" s="1">
        <v>11</v>
      </c>
      <c r="D12" s="1">
        <v>3505</v>
      </c>
      <c r="E12" s="1" t="s">
        <v>958</v>
      </c>
      <c r="F12" s="1" t="s">
        <v>959</v>
      </c>
      <c r="G12" s="1" t="s">
        <v>704</v>
      </c>
      <c r="H12" s="1" t="s">
        <v>14</v>
      </c>
      <c r="I12" s="1" t="s">
        <v>15</v>
      </c>
      <c r="J12" s="2">
        <v>6.7129629629629622E-3</v>
      </c>
      <c r="L12" s="7" t="str">
        <f>HYPERLINK("#種目名!$A$1","もどる")</f>
        <v>もどる</v>
      </c>
    </row>
    <row r="13" spans="1:12" ht="15" customHeight="1" x14ac:dyDescent="0.4">
      <c r="A13" s="1" t="s">
        <v>635</v>
      </c>
      <c r="B13" s="1" t="s">
        <v>932</v>
      </c>
      <c r="C13" s="1">
        <v>12</v>
      </c>
      <c r="D13" s="1">
        <v>3501</v>
      </c>
      <c r="E13" s="1" t="s">
        <v>960</v>
      </c>
      <c r="F13" s="1" t="s">
        <v>961</v>
      </c>
      <c r="G13" s="1" t="s">
        <v>82</v>
      </c>
      <c r="H13" s="1" t="s">
        <v>14</v>
      </c>
      <c r="I13" s="1" t="s">
        <v>15</v>
      </c>
      <c r="J13" s="2">
        <v>6.7708333333333336E-3</v>
      </c>
      <c r="L13" s="8"/>
    </row>
  </sheetData>
  <mergeCells count="2">
    <mergeCell ref="L1:L2"/>
    <mergeCell ref="L12:L13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0F76-7631-404E-A7FD-16D8C80D879A}">
  <dimension ref="A1:L39"/>
  <sheetViews>
    <sheetView workbookViewId="0">
      <selection activeCell="L1" sqref="L1:L2"/>
    </sheetView>
  </sheetViews>
  <sheetFormatPr defaultRowHeight="18.75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0.875" style="1" bestFit="1" customWidth="1"/>
    <col min="7" max="7" width="15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635</v>
      </c>
      <c r="B2" s="1" t="s">
        <v>1046</v>
      </c>
      <c r="C2" s="1">
        <v>1</v>
      </c>
      <c r="D2" s="1">
        <v>4519</v>
      </c>
      <c r="E2" s="1" t="s">
        <v>964</v>
      </c>
      <c r="F2" s="1" t="s">
        <v>965</v>
      </c>
      <c r="G2" s="1" t="s">
        <v>751</v>
      </c>
      <c r="H2" s="1" t="s">
        <v>14</v>
      </c>
      <c r="I2" s="1" t="s">
        <v>15</v>
      </c>
      <c r="J2" s="2">
        <v>5.0578703703703706E-3</v>
      </c>
      <c r="L2" s="8"/>
    </row>
    <row r="3" spans="1:12" x14ac:dyDescent="0.4">
      <c r="A3" s="1" t="s">
        <v>635</v>
      </c>
      <c r="B3" s="1" t="s">
        <v>963</v>
      </c>
      <c r="C3" s="1">
        <v>2</v>
      </c>
      <c r="D3" s="1">
        <v>4527</v>
      </c>
      <c r="E3" s="1" t="s">
        <v>966</v>
      </c>
      <c r="F3" s="1" t="s">
        <v>967</v>
      </c>
      <c r="G3" s="1" t="s">
        <v>751</v>
      </c>
      <c r="H3" s="1" t="s">
        <v>14</v>
      </c>
      <c r="I3" s="1" t="s">
        <v>15</v>
      </c>
      <c r="J3" s="2">
        <v>5.0810185185185186E-3</v>
      </c>
    </row>
    <row r="4" spans="1:12" x14ac:dyDescent="0.4">
      <c r="A4" s="1" t="s">
        <v>635</v>
      </c>
      <c r="B4" s="1" t="s">
        <v>963</v>
      </c>
      <c r="C4" s="1">
        <v>3</v>
      </c>
      <c r="D4" s="1">
        <v>4529</v>
      </c>
      <c r="E4" s="1" t="s">
        <v>968</v>
      </c>
      <c r="F4" s="1" t="s">
        <v>969</v>
      </c>
      <c r="G4" s="1" t="s">
        <v>970</v>
      </c>
      <c r="H4" s="1" t="s">
        <v>104</v>
      </c>
      <c r="I4" s="1" t="s">
        <v>573</v>
      </c>
      <c r="J4" s="2">
        <v>5.1273148148148146E-3</v>
      </c>
    </row>
    <row r="5" spans="1:12" x14ac:dyDescent="0.4">
      <c r="A5" s="1" t="s">
        <v>635</v>
      </c>
      <c r="B5" s="1" t="s">
        <v>963</v>
      </c>
      <c r="C5" s="1">
        <v>4</v>
      </c>
      <c r="D5" s="1">
        <v>4537</v>
      </c>
      <c r="E5" s="1" t="s">
        <v>971</v>
      </c>
      <c r="F5" s="1" t="s">
        <v>972</v>
      </c>
      <c r="G5" s="1" t="s">
        <v>826</v>
      </c>
      <c r="H5" s="1" t="s">
        <v>14</v>
      </c>
      <c r="I5" s="1" t="s">
        <v>15</v>
      </c>
      <c r="J5" s="2">
        <v>5.1967592592592595E-3</v>
      </c>
    </row>
    <row r="6" spans="1:12" x14ac:dyDescent="0.4">
      <c r="A6" s="1" t="s">
        <v>635</v>
      </c>
      <c r="B6" s="1" t="s">
        <v>963</v>
      </c>
      <c r="C6" s="1">
        <v>5</v>
      </c>
      <c r="D6" s="1">
        <v>4503</v>
      </c>
      <c r="E6" s="1" t="s">
        <v>973</v>
      </c>
      <c r="F6" s="1" t="s">
        <v>974</v>
      </c>
      <c r="G6" s="1" t="s">
        <v>58</v>
      </c>
      <c r="H6" s="1" t="s">
        <v>14</v>
      </c>
      <c r="I6" s="1" t="s">
        <v>15</v>
      </c>
      <c r="J6" s="2">
        <v>5.2430555555555555E-3</v>
      </c>
    </row>
    <row r="7" spans="1:12" x14ac:dyDescent="0.4">
      <c r="A7" s="1" t="s">
        <v>635</v>
      </c>
      <c r="B7" s="1" t="s">
        <v>963</v>
      </c>
      <c r="C7" s="1">
        <v>6</v>
      </c>
      <c r="D7" s="1">
        <v>4518</v>
      </c>
      <c r="E7" s="1" t="s">
        <v>975</v>
      </c>
      <c r="F7" s="1" t="s">
        <v>976</v>
      </c>
      <c r="G7" s="1" t="s">
        <v>751</v>
      </c>
      <c r="H7" s="1" t="s">
        <v>14</v>
      </c>
      <c r="I7" s="1" t="s">
        <v>15</v>
      </c>
      <c r="J7" s="2">
        <v>5.3009259259259251E-3</v>
      </c>
    </row>
    <row r="8" spans="1:12" x14ac:dyDescent="0.4">
      <c r="A8" s="1" t="s">
        <v>635</v>
      </c>
      <c r="B8" s="1" t="s">
        <v>963</v>
      </c>
      <c r="C8" s="1">
        <v>7</v>
      </c>
      <c r="D8" s="1">
        <v>4521</v>
      </c>
      <c r="E8" s="1" t="s">
        <v>977</v>
      </c>
      <c r="F8" s="1" t="s">
        <v>978</v>
      </c>
      <c r="G8" s="1" t="s">
        <v>762</v>
      </c>
      <c r="H8" s="1" t="s">
        <v>14</v>
      </c>
      <c r="I8" s="1" t="s">
        <v>93</v>
      </c>
      <c r="J8" s="2">
        <v>5.3356481481481484E-3</v>
      </c>
    </row>
    <row r="9" spans="1:12" x14ac:dyDescent="0.4">
      <c r="A9" s="1" t="s">
        <v>635</v>
      </c>
      <c r="B9" s="1" t="s">
        <v>963</v>
      </c>
      <c r="C9" s="1">
        <v>8</v>
      </c>
      <c r="D9" s="1">
        <v>4531</v>
      </c>
      <c r="E9" s="1" t="s">
        <v>979</v>
      </c>
      <c r="F9" s="1" t="s">
        <v>980</v>
      </c>
      <c r="G9" s="1" t="s">
        <v>751</v>
      </c>
      <c r="H9" s="1" t="s">
        <v>14</v>
      </c>
      <c r="I9" s="1" t="s">
        <v>15</v>
      </c>
      <c r="J9" s="2">
        <v>5.37037037037037E-3</v>
      </c>
    </row>
    <row r="10" spans="1:12" x14ac:dyDescent="0.4">
      <c r="A10" s="1" t="s">
        <v>635</v>
      </c>
      <c r="B10" s="1" t="s">
        <v>963</v>
      </c>
      <c r="C10" s="1">
        <v>9</v>
      </c>
      <c r="D10" s="1">
        <v>4536</v>
      </c>
      <c r="E10" s="1" t="s">
        <v>981</v>
      </c>
      <c r="F10" s="1" t="s">
        <v>982</v>
      </c>
      <c r="G10" s="1" t="s">
        <v>826</v>
      </c>
      <c r="H10" s="1" t="s">
        <v>14</v>
      </c>
      <c r="I10" s="1" t="s">
        <v>15</v>
      </c>
      <c r="J10" s="2">
        <v>5.4398148148148149E-3</v>
      </c>
    </row>
    <row r="11" spans="1:12" x14ac:dyDescent="0.4">
      <c r="A11" s="1" t="s">
        <v>635</v>
      </c>
      <c r="B11" s="1" t="s">
        <v>963</v>
      </c>
      <c r="C11" s="1">
        <v>10</v>
      </c>
      <c r="D11" s="1">
        <v>4535</v>
      </c>
      <c r="E11" s="1" t="s">
        <v>983</v>
      </c>
      <c r="F11" s="1" t="s">
        <v>984</v>
      </c>
      <c r="G11" s="1" t="s">
        <v>985</v>
      </c>
      <c r="H11" s="1" t="s">
        <v>14</v>
      </c>
      <c r="I11" s="1" t="s">
        <v>15</v>
      </c>
      <c r="J11" s="2">
        <v>5.4398148148148149E-3</v>
      </c>
    </row>
    <row r="12" spans="1:12" x14ac:dyDescent="0.4">
      <c r="A12" s="1" t="s">
        <v>635</v>
      </c>
      <c r="B12" s="1" t="s">
        <v>963</v>
      </c>
      <c r="C12" s="1">
        <v>11</v>
      </c>
      <c r="D12" s="1">
        <v>4532</v>
      </c>
      <c r="E12" s="1" t="s">
        <v>986</v>
      </c>
      <c r="F12" s="1" t="s">
        <v>987</v>
      </c>
      <c r="G12" s="1" t="s">
        <v>649</v>
      </c>
      <c r="H12" s="1" t="s">
        <v>14</v>
      </c>
      <c r="I12" s="1" t="s">
        <v>15</v>
      </c>
      <c r="J12" s="2">
        <v>5.4513888888888884E-3</v>
      </c>
    </row>
    <row r="13" spans="1:12" x14ac:dyDescent="0.4">
      <c r="A13" s="1" t="s">
        <v>635</v>
      </c>
      <c r="B13" s="1" t="s">
        <v>963</v>
      </c>
      <c r="C13" s="1">
        <v>12</v>
      </c>
      <c r="D13" s="1">
        <v>4539</v>
      </c>
      <c r="E13" s="1" t="s">
        <v>988</v>
      </c>
      <c r="F13" s="1" t="s">
        <v>989</v>
      </c>
      <c r="G13" s="1" t="s">
        <v>32</v>
      </c>
      <c r="H13" s="1" t="s">
        <v>14</v>
      </c>
      <c r="I13" s="1" t="s">
        <v>33</v>
      </c>
      <c r="J13" s="2">
        <v>5.4513888888888884E-3</v>
      </c>
    </row>
    <row r="14" spans="1:12" x14ac:dyDescent="0.4">
      <c r="A14" s="1" t="s">
        <v>635</v>
      </c>
      <c r="B14" s="1" t="s">
        <v>963</v>
      </c>
      <c r="C14" s="1">
        <v>13</v>
      </c>
      <c r="D14" s="1">
        <v>4508</v>
      </c>
      <c r="E14" s="1" t="s">
        <v>990</v>
      </c>
      <c r="F14" s="1" t="s">
        <v>991</v>
      </c>
      <c r="G14" s="1" t="s">
        <v>96</v>
      </c>
      <c r="H14" s="1" t="s">
        <v>14</v>
      </c>
      <c r="I14" s="1" t="s">
        <v>15</v>
      </c>
      <c r="J14" s="2">
        <v>5.5902777777777782E-3</v>
      </c>
    </row>
    <row r="15" spans="1:12" x14ac:dyDescent="0.4">
      <c r="A15" s="1" t="s">
        <v>635</v>
      </c>
      <c r="B15" s="1" t="s">
        <v>963</v>
      </c>
      <c r="C15" s="1">
        <v>14</v>
      </c>
      <c r="D15" s="1">
        <v>4541</v>
      </c>
      <c r="E15" s="1" t="s">
        <v>992</v>
      </c>
      <c r="F15" s="1" t="s">
        <v>993</v>
      </c>
      <c r="G15" s="1" t="s">
        <v>492</v>
      </c>
      <c r="H15" s="1" t="s">
        <v>14</v>
      </c>
      <c r="I15" s="1" t="s">
        <v>15</v>
      </c>
      <c r="J15" s="2">
        <v>5.6134259259259271E-3</v>
      </c>
    </row>
    <row r="16" spans="1:12" x14ac:dyDescent="0.4">
      <c r="A16" s="1" t="s">
        <v>635</v>
      </c>
      <c r="B16" s="1" t="s">
        <v>963</v>
      </c>
      <c r="C16" s="1">
        <v>15</v>
      </c>
      <c r="D16" s="1">
        <v>4538</v>
      </c>
      <c r="E16" s="1" t="s">
        <v>994</v>
      </c>
      <c r="F16" s="1" t="s">
        <v>995</v>
      </c>
      <c r="G16" s="1" t="s">
        <v>96</v>
      </c>
      <c r="H16" s="1" t="s">
        <v>14</v>
      </c>
      <c r="I16" s="1" t="s">
        <v>15</v>
      </c>
      <c r="J16" s="2">
        <v>5.6249999999999989E-3</v>
      </c>
    </row>
    <row r="17" spans="1:10" x14ac:dyDescent="0.4">
      <c r="A17" s="1" t="s">
        <v>635</v>
      </c>
      <c r="B17" s="1" t="s">
        <v>963</v>
      </c>
      <c r="C17" s="1">
        <v>16</v>
      </c>
      <c r="D17" s="1">
        <v>4504</v>
      </c>
      <c r="E17" s="1" t="s">
        <v>996</v>
      </c>
      <c r="F17" s="1" t="s">
        <v>997</v>
      </c>
      <c r="G17" s="1" t="s">
        <v>942</v>
      </c>
      <c r="H17" s="1" t="s">
        <v>14</v>
      </c>
      <c r="I17" s="1" t="s">
        <v>15</v>
      </c>
      <c r="J17" s="2">
        <v>5.6712962962962958E-3</v>
      </c>
    </row>
    <row r="18" spans="1:10" x14ac:dyDescent="0.4">
      <c r="A18" s="1" t="s">
        <v>635</v>
      </c>
      <c r="B18" s="1" t="s">
        <v>963</v>
      </c>
      <c r="C18" s="1">
        <v>17</v>
      </c>
      <c r="D18" s="1">
        <v>4506</v>
      </c>
      <c r="E18" s="1" t="s">
        <v>998</v>
      </c>
      <c r="F18" s="1" t="s">
        <v>999</v>
      </c>
      <c r="G18" s="1" t="s">
        <v>359</v>
      </c>
      <c r="H18" s="1" t="s">
        <v>14</v>
      </c>
      <c r="I18" s="1" t="s">
        <v>15</v>
      </c>
      <c r="J18" s="2">
        <v>5.6828703703703702E-3</v>
      </c>
    </row>
    <row r="19" spans="1:10" x14ac:dyDescent="0.4">
      <c r="A19" s="1" t="s">
        <v>635</v>
      </c>
      <c r="B19" s="1" t="s">
        <v>963</v>
      </c>
      <c r="C19" s="1">
        <v>18</v>
      </c>
      <c r="D19" s="1">
        <v>4513</v>
      </c>
      <c r="E19" s="1" t="s">
        <v>1000</v>
      </c>
      <c r="F19" s="1" t="s">
        <v>1001</v>
      </c>
      <c r="G19" s="1" t="s">
        <v>731</v>
      </c>
      <c r="H19" s="1" t="s">
        <v>14</v>
      </c>
      <c r="I19" s="1" t="s">
        <v>15</v>
      </c>
      <c r="J19" s="2">
        <v>5.7175925925925927E-3</v>
      </c>
    </row>
    <row r="20" spans="1:10" x14ac:dyDescent="0.4">
      <c r="A20" s="1" t="s">
        <v>635</v>
      </c>
      <c r="B20" s="1" t="s">
        <v>963</v>
      </c>
      <c r="C20" s="1">
        <v>19</v>
      </c>
      <c r="D20" s="1">
        <v>4533</v>
      </c>
      <c r="E20" s="1" t="s">
        <v>1002</v>
      </c>
      <c r="F20" s="1" t="s">
        <v>1003</v>
      </c>
      <c r="H20" s="1" t="s">
        <v>14</v>
      </c>
      <c r="I20" s="1" t="s">
        <v>15</v>
      </c>
      <c r="J20" s="2">
        <v>5.7407407407407416E-3</v>
      </c>
    </row>
    <row r="21" spans="1:10" x14ac:dyDescent="0.4">
      <c r="A21" s="1" t="s">
        <v>635</v>
      </c>
      <c r="B21" s="1" t="s">
        <v>963</v>
      </c>
      <c r="C21" s="1">
        <v>20</v>
      </c>
      <c r="D21" s="1">
        <v>4510</v>
      </c>
      <c r="E21" s="1" t="s">
        <v>1004</v>
      </c>
      <c r="F21" s="1" t="s">
        <v>1005</v>
      </c>
      <c r="G21" s="1" t="s">
        <v>731</v>
      </c>
      <c r="H21" s="1" t="s">
        <v>14</v>
      </c>
      <c r="I21" s="1" t="s">
        <v>15</v>
      </c>
      <c r="J21" s="2">
        <v>5.7870370370370376E-3</v>
      </c>
    </row>
    <row r="22" spans="1:10" x14ac:dyDescent="0.4">
      <c r="A22" s="1" t="s">
        <v>635</v>
      </c>
      <c r="B22" s="1" t="s">
        <v>963</v>
      </c>
      <c r="C22" s="1">
        <v>21</v>
      </c>
      <c r="D22" s="1">
        <v>4534</v>
      </c>
      <c r="E22" s="1" t="s">
        <v>1006</v>
      </c>
      <c r="F22" s="1" t="s">
        <v>1007</v>
      </c>
      <c r="G22" s="1" t="s">
        <v>359</v>
      </c>
      <c r="H22" s="1" t="s">
        <v>14</v>
      </c>
      <c r="I22" s="1" t="s">
        <v>15</v>
      </c>
      <c r="J22" s="2">
        <v>5.7986111111111112E-3</v>
      </c>
    </row>
    <row r="23" spans="1:10" x14ac:dyDescent="0.4">
      <c r="A23" s="1" t="s">
        <v>635</v>
      </c>
      <c r="B23" s="1" t="s">
        <v>963</v>
      </c>
      <c r="C23" s="1">
        <v>22</v>
      </c>
      <c r="D23" s="1">
        <v>4509</v>
      </c>
      <c r="E23" s="1" t="s">
        <v>1008</v>
      </c>
      <c r="F23" s="1" t="s">
        <v>1009</v>
      </c>
      <c r="G23" s="1" t="s">
        <v>58</v>
      </c>
      <c r="H23" s="1" t="s">
        <v>14</v>
      </c>
      <c r="I23" s="1" t="s">
        <v>15</v>
      </c>
      <c r="J23" s="2">
        <v>5.7986111111111112E-3</v>
      </c>
    </row>
    <row r="24" spans="1:10" x14ac:dyDescent="0.4">
      <c r="A24" s="1" t="s">
        <v>635</v>
      </c>
      <c r="B24" s="1" t="s">
        <v>963</v>
      </c>
      <c r="C24" s="1">
        <v>23</v>
      </c>
      <c r="D24" s="1">
        <v>4507</v>
      </c>
      <c r="E24" s="1" t="s">
        <v>1010</v>
      </c>
      <c r="F24" s="1" t="s">
        <v>1011</v>
      </c>
      <c r="G24" s="1" t="s">
        <v>58</v>
      </c>
      <c r="H24" s="1" t="s">
        <v>14</v>
      </c>
      <c r="I24" s="1" t="s">
        <v>15</v>
      </c>
      <c r="J24" s="2">
        <v>5.8101851851851856E-3</v>
      </c>
    </row>
    <row r="25" spans="1:10" x14ac:dyDescent="0.4">
      <c r="A25" s="1" t="s">
        <v>635</v>
      </c>
      <c r="B25" s="1" t="s">
        <v>963</v>
      </c>
      <c r="C25" s="1">
        <v>24</v>
      </c>
      <c r="D25" s="1">
        <v>4505</v>
      </c>
      <c r="E25" s="1" t="s">
        <v>1012</v>
      </c>
      <c r="F25" s="1" t="s">
        <v>1013</v>
      </c>
      <c r="G25" s="1" t="s">
        <v>1014</v>
      </c>
      <c r="H25" s="1" t="s">
        <v>14</v>
      </c>
      <c r="I25" s="1" t="s">
        <v>15</v>
      </c>
      <c r="J25" s="2">
        <v>5.8101851851851856E-3</v>
      </c>
    </row>
    <row r="26" spans="1:10" x14ac:dyDescent="0.4">
      <c r="A26" s="1" t="s">
        <v>635</v>
      </c>
      <c r="B26" s="1" t="s">
        <v>963</v>
      </c>
      <c r="C26" s="1">
        <v>25</v>
      </c>
      <c r="D26" s="1">
        <v>4530</v>
      </c>
      <c r="E26" s="1" t="s">
        <v>1015</v>
      </c>
      <c r="F26" s="1" t="s">
        <v>1016</v>
      </c>
      <c r="G26" s="1" t="s">
        <v>1017</v>
      </c>
      <c r="H26" s="1" t="s">
        <v>14</v>
      </c>
      <c r="I26" s="1" t="s">
        <v>15</v>
      </c>
      <c r="J26" s="2">
        <v>5.8217592592592592E-3</v>
      </c>
    </row>
    <row r="27" spans="1:10" x14ac:dyDescent="0.4">
      <c r="A27" s="1" t="s">
        <v>635</v>
      </c>
      <c r="B27" s="1" t="s">
        <v>963</v>
      </c>
      <c r="C27" s="1">
        <v>26</v>
      </c>
      <c r="D27" s="1">
        <v>4511</v>
      </c>
      <c r="E27" s="1" t="s">
        <v>1018</v>
      </c>
      <c r="F27" s="1" t="s">
        <v>1019</v>
      </c>
      <c r="G27" s="1" t="s">
        <v>731</v>
      </c>
      <c r="H27" s="1" t="s">
        <v>14</v>
      </c>
      <c r="I27" s="1" t="s">
        <v>15</v>
      </c>
      <c r="J27" s="2">
        <v>5.8333333333333336E-3</v>
      </c>
    </row>
    <row r="28" spans="1:10" x14ac:dyDescent="0.4">
      <c r="A28" s="1" t="s">
        <v>635</v>
      </c>
      <c r="B28" s="1" t="s">
        <v>963</v>
      </c>
      <c r="C28" s="1">
        <v>27</v>
      </c>
      <c r="D28" s="1">
        <v>4502</v>
      </c>
      <c r="E28" s="1" t="s">
        <v>1020</v>
      </c>
      <c r="F28" s="1" t="s">
        <v>1021</v>
      </c>
      <c r="G28" s="1" t="s">
        <v>1022</v>
      </c>
      <c r="H28" s="1" t="s">
        <v>14</v>
      </c>
      <c r="I28" s="1" t="s">
        <v>15</v>
      </c>
      <c r="J28" s="2">
        <v>5.8796296296296296E-3</v>
      </c>
    </row>
    <row r="29" spans="1:10" x14ac:dyDescent="0.4">
      <c r="A29" s="1" t="s">
        <v>635</v>
      </c>
      <c r="B29" s="1" t="s">
        <v>963</v>
      </c>
      <c r="C29" s="1">
        <v>28</v>
      </c>
      <c r="D29" s="1">
        <v>4515</v>
      </c>
      <c r="E29" s="1" t="s">
        <v>1023</v>
      </c>
      <c r="F29" s="1" t="s">
        <v>1024</v>
      </c>
      <c r="G29" s="1" t="s">
        <v>731</v>
      </c>
      <c r="H29" s="1" t="s">
        <v>14</v>
      </c>
      <c r="I29" s="1" t="s">
        <v>15</v>
      </c>
      <c r="J29" s="2">
        <v>5.8796296296296296E-3</v>
      </c>
    </row>
    <row r="30" spans="1:10" x14ac:dyDescent="0.4">
      <c r="A30" s="1" t="s">
        <v>635</v>
      </c>
      <c r="B30" s="1" t="s">
        <v>963</v>
      </c>
      <c r="C30" s="1">
        <v>29</v>
      </c>
      <c r="D30" s="1">
        <v>4514</v>
      </c>
      <c r="E30" s="1" t="s">
        <v>1025</v>
      </c>
      <c r="F30" s="1" t="s">
        <v>1026</v>
      </c>
      <c r="G30" s="1" t="s">
        <v>731</v>
      </c>
      <c r="H30" s="1" t="s">
        <v>14</v>
      </c>
      <c r="I30" s="1" t="s">
        <v>15</v>
      </c>
      <c r="J30" s="2">
        <v>5.9259259259259256E-3</v>
      </c>
    </row>
    <row r="31" spans="1:10" x14ac:dyDescent="0.4">
      <c r="A31" s="1" t="s">
        <v>635</v>
      </c>
      <c r="B31" s="1" t="s">
        <v>963</v>
      </c>
      <c r="C31" s="1">
        <v>30</v>
      </c>
      <c r="D31" s="1">
        <v>4516</v>
      </c>
      <c r="E31" s="1" t="s">
        <v>1027</v>
      </c>
      <c r="F31" s="1" t="s">
        <v>1028</v>
      </c>
      <c r="G31" s="1" t="s">
        <v>731</v>
      </c>
      <c r="H31" s="1" t="s">
        <v>14</v>
      </c>
      <c r="I31" s="1" t="s">
        <v>15</v>
      </c>
      <c r="J31" s="2">
        <v>5.9837962962962961E-3</v>
      </c>
    </row>
    <row r="32" spans="1:10" x14ac:dyDescent="0.4">
      <c r="A32" s="1" t="s">
        <v>635</v>
      </c>
      <c r="B32" s="1" t="s">
        <v>963</v>
      </c>
      <c r="C32" s="1">
        <v>31</v>
      </c>
      <c r="D32" s="1">
        <v>4512</v>
      </c>
      <c r="E32" s="1" t="s">
        <v>1029</v>
      </c>
      <c r="F32" s="1" t="s">
        <v>1030</v>
      </c>
      <c r="G32" s="1" t="s">
        <v>731</v>
      </c>
      <c r="H32" s="1" t="s">
        <v>14</v>
      </c>
      <c r="I32" s="1" t="s">
        <v>15</v>
      </c>
      <c r="J32" s="2">
        <v>5.9953703703703697E-3</v>
      </c>
    </row>
    <row r="33" spans="1:12" x14ac:dyDescent="0.4">
      <c r="A33" s="1" t="s">
        <v>635</v>
      </c>
      <c r="B33" s="1" t="s">
        <v>963</v>
      </c>
      <c r="C33" s="1">
        <v>32</v>
      </c>
      <c r="D33" s="1">
        <v>4517</v>
      </c>
      <c r="E33" s="1" t="s">
        <v>1031</v>
      </c>
      <c r="F33" s="1" t="s">
        <v>1032</v>
      </c>
      <c r="G33" s="1" t="s">
        <v>704</v>
      </c>
      <c r="H33" s="1" t="s">
        <v>14</v>
      </c>
      <c r="I33" s="1" t="s">
        <v>15</v>
      </c>
      <c r="J33" s="2">
        <v>6.1805555555555563E-3</v>
      </c>
    </row>
    <row r="34" spans="1:12" x14ac:dyDescent="0.4">
      <c r="A34" s="1" t="s">
        <v>635</v>
      </c>
      <c r="B34" s="1" t="s">
        <v>963</v>
      </c>
      <c r="C34" s="1">
        <v>33</v>
      </c>
      <c r="D34" s="1">
        <v>4524</v>
      </c>
      <c r="E34" s="1" t="s">
        <v>1033</v>
      </c>
      <c r="F34" s="1" t="s">
        <v>1034</v>
      </c>
      <c r="G34" s="1" t="s">
        <v>704</v>
      </c>
      <c r="H34" s="1" t="s">
        <v>14</v>
      </c>
      <c r="I34" s="1" t="s">
        <v>15</v>
      </c>
      <c r="J34" s="2">
        <v>6.215277777777777E-3</v>
      </c>
    </row>
    <row r="35" spans="1:12" x14ac:dyDescent="0.4">
      <c r="A35" s="1" t="s">
        <v>635</v>
      </c>
      <c r="B35" s="1" t="s">
        <v>963</v>
      </c>
      <c r="C35" s="1">
        <v>34</v>
      </c>
      <c r="D35" s="1">
        <v>4528</v>
      </c>
      <c r="E35" s="1" t="s">
        <v>1035</v>
      </c>
      <c r="F35" s="1" t="s">
        <v>1036</v>
      </c>
      <c r="G35" s="1" t="s">
        <v>751</v>
      </c>
      <c r="H35" s="1" t="s">
        <v>14</v>
      </c>
      <c r="I35" s="1" t="s">
        <v>15</v>
      </c>
      <c r="J35" s="2">
        <v>6.2268518518518515E-3</v>
      </c>
    </row>
    <row r="36" spans="1:12" x14ac:dyDescent="0.4">
      <c r="A36" s="1" t="s">
        <v>635</v>
      </c>
      <c r="B36" s="1" t="s">
        <v>963</v>
      </c>
      <c r="C36" s="1">
        <v>35</v>
      </c>
      <c r="D36" s="1">
        <v>4526</v>
      </c>
      <c r="E36" s="1" t="s">
        <v>1037</v>
      </c>
      <c r="F36" s="1" t="s">
        <v>1038</v>
      </c>
      <c r="G36" s="1" t="s">
        <v>1039</v>
      </c>
      <c r="H36" s="1" t="s">
        <v>14</v>
      </c>
      <c r="I36" s="1" t="s">
        <v>15</v>
      </c>
      <c r="J36" s="2">
        <v>6.2499999999999995E-3</v>
      </c>
    </row>
    <row r="37" spans="1:12" x14ac:dyDescent="0.4">
      <c r="A37" s="1" t="s">
        <v>635</v>
      </c>
      <c r="B37" s="1" t="s">
        <v>963</v>
      </c>
      <c r="C37" s="1">
        <v>36</v>
      </c>
      <c r="D37" s="1">
        <v>4523</v>
      </c>
      <c r="E37" s="1" t="s">
        <v>1040</v>
      </c>
      <c r="F37" s="1" t="s">
        <v>1041</v>
      </c>
      <c r="H37" s="1" t="s">
        <v>14</v>
      </c>
      <c r="I37" s="1" t="s">
        <v>15</v>
      </c>
      <c r="J37" s="2">
        <v>6.5046296296296302E-3</v>
      </c>
    </row>
    <row r="38" spans="1:12" x14ac:dyDescent="0.4">
      <c r="A38" s="1" t="s">
        <v>635</v>
      </c>
      <c r="B38" s="1" t="s">
        <v>963</v>
      </c>
      <c r="C38" s="1">
        <v>37</v>
      </c>
      <c r="D38" s="1">
        <v>4540</v>
      </c>
      <c r="E38" s="1" t="s">
        <v>1042</v>
      </c>
      <c r="F38" s="1" t="s">
        <v>1043</v>
      </c>
      <c r="H38" s="1" t="s">
        <v>143</v>
      </c>
      <c r="I38" s="1" t="s">
        <v>144</v>
      </c>
      <c r="J38" s="2">
        <v>6.5972222222222222E-3</v>
      </c>
      <c r="L38" s="7" t="str">
        <f>HYPERLINK("#種目名!$A$1","もどる")</f>
        <v>もどる</v>
      </c>
    </row>
    <row r="39" spans="1:12" x14ac:dyDescent="0.4">
      <c r="A39" s="1" t="s">
        <v>635</v>
      </c>
      <c r="B39" s="1" t="s">
        <v>963</v>
      </c>
      <c r="C39" s="1">
        <v>38</v>
      </c>
      <c r="D39" s="1">
        <v>4522</v>
      </c>
      <c r="E39" s="1" t="s">
        <v>1044</v>
      </c>
      <c r="F39" s="1" t="s">
        <v>1045</v>
      </c>
      <c r="H39" s="1" t="s">
        <v>14</v>
      </c>
      <c r="I39" s="1" t="s">
        <v>15</v>
      </c>
      <c r="J39" s="2">
        <v>6.7361111111111103E-3</v>
      </c>
      <c r="L39" s="8"/>
    </row>
  </sheetData>
  <mergeCells count="2">
    <mergeCell ref="L1:L2"/>
    <mergeCell ref="L38:L39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DF84-B168-4FFF-8DFE-BE31CF2DB583}">
  <dimension ref="A1:L36"/>
  <sheetViews>
    <sheetView topLeftCell="A13" workbookViewId="0">
      <selection activeCell="L35" sqref="L35:L36"/>
    </sheetView>
  </sheetViews>
  <sheetFormatPr defaultRowHeight="18.75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2.375" style="1" bestFit="1" customWidth="1"/>
    <col min="6" max="6" width="11.5" style="1" bestFit="1" customWidth="1"/>
    <col min="7" max="7" width="19.1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635</v>
      </c>
      <c r="B2" s="1" t="s">
        <v>1124</v>
      </c>
      <c r="C2" s="1">
        <v>1</v>
      </c>
      <c r="D2" s="1">
        <v>5501</v>
      </c>
      <c r="E2" s="1" t="s">
        <v>1048</v>
      </c>
      <c r="F2" s="1" t="s">
        <v>1049</v>
      </c>
      <c r="G2" s="1" t="s">
        <v>1050</v>
      </c>
      <c r="H2" s="1" t="s">
        <v>14</v>
      </c>
      <c r="I2" s="1" t="s">
        <v>15</v>
      </c>
      <c r="J2" s="2">
        <v>4.8148148148148152E-3</v>
      </c>
      <c r="L2" s="8"/>
    </row>
    <row r="3" spans="1:12" x14ac:dyDescent="0.4">
      <c r="A3" s="1" t="s">
        <v>635</v>
      </c>
      <c r="B3" s="1" t="s">
        <v>1047</v>
      </c>
      <c r="C3" s="1">
        <v>2</v>
      </c>
      <c r="D3" s="1">
        <v>5527</v>
      </c>
      <c r="E3" s="1" t="s">
        <v>1051</v>
      </c>
      <c r="F3" s="1" t="s">
        <v>1052</v>
      </c>
      <c r="G3" s="1" t="s">
        <v>762</v>
      </c>
      <c r="H3" s="1" t="s">
        <v>14</v>
      </c>
      <c r="I3" s="1" t="s">
        <v>15</v>
      </c>
      <c r="J3" s="2">
        <v>4.9768518518518521E-3</v>
      </c>
    </row>
    <row r="4" spans="1:12" x14ac:dyDescent="0.4">
      <c r="A4" s="1" t="s">
        <v>635</v>
      </c>
      <c r="B4" s="1" t="s">
        <v>1047</v>
      </c>
      <c r="C4" s="1">
        <v>3</v>
      </c>
      <c r="D4" s="1">
        <v>5535</v>
      </c>
      <c r="E4" s="1" t="s">
        <v>1053</v>
      </c>
      <c r="F4" s="1" t="s">
        <v>1054</v>
      </c>
      <c r="H4" s="1" t="s">
        <v>558</v>
      </c>
      <c r="I4" s="1" t="s">
        <v>812</v>
      </c>
      <c r="J4" s="2">
        <v>5.0462962962962961E-3</v>
      </c>
    </row>
    <row r="5" spans="1:12" x14ac:dyDescent="0.4">
      <c r="A5" s="1" t="s">
        <v>635</v>
      </c>
      <c r="B5" s="1" t="s">
        <v>1047</v>
      </c>
      <c r="C5" s="1">
        <v>4</v>
      </c>
      <c r="D5" s="1">
        <v>5526</v>
      </c>
      <c r="E5" s="1" t="s">
        <v>1055</v>
      </c>
      <c r="F5" s="1" t="s">
        <v>1056</v>
      </c>
      <c r="G5" s="1" t="s">
        <v>1014</v>
      </c>
      <c r="H5" s="1" t="s">
        <v>14</v>
      </c>
      <c r="I5" s="1" t="s">
        <v>15</v>
      </c>
      <c r="J5" s="2">
        <v>5.0578703703703706E-3</v>
      </c>
    </row>
    <row r="6" spans="1:12" x14ac:dyDescent="0.4">
      <c r="A6" s="1" t="s">
        <v>635</v>
      </c>
      <c r="B6" s="1" t="s">
        <v>1047</v>
      </c>
      <c r="C6" s="1">
        <v>5</v>
      </c>
      <c r="D6" s="1">
        <v>5505</v>
      </c>
      <c r="E6" s="1" t="s">
        <v>1057</v>
      </c>
      <c r="F6" s="1" t="s">
        <v>1058</v>
      </c>
      <c r="G6" s="1" t="s">
        <v>804</v>
      </c>
      <c r="H6" s="1" t="s">
        <v>14</v>
      </c>
      <c r="I6" s="1" t="s">
        <v>15</v>
      </c>
      <c r="J6" s="2">
        <v>5.1504629629629635E-3</v>
      </c>
    </row>
    <row r="7" spans="1:12" x14ac:dyDescent="0.4">
      <c r="A7" s="1" t="s">
        <v>635</v>
      </c>
      <c r="B7" s="1" t="s">
        <v>1047</v>
      </c>
      <c r="C7" s="1">
        <v>6</v>
      </c>
      <c r="D7" s="1">
        <v>5532</v>
      </c>
      <c r="E7" s="1" t="s">
        <v>1059</v>
      </c>
      <c r="F7" s="1" t="s">
        <v>1060</v>
      </c>
      <c r="H7" s="1" t="s">
        <v>14</v>
      </c>
      <c r="I7" s="1" t="s">
        <v>1061</v>
      </c>
      <c r="J7" s="2">
        <v>5.1736111111111115E-3</v>
      </c>
    </row>
    <row r="8" spans="1:12" x14ac:dyDescent="0.4">
      <c r="A8" s="1" t="s">
        <v>635</v>
      </c>
      <c r="B8" s="1" t="s">
        <v>1047</v>
      </c>
      <c r="C8" s="1">
        <v>7</v>
      </c>
      <c r="D8" s="1">
        <v>5525</v>
      </c>
      <c r="E8" s="1" t="s">
        <v>1062</v>
      </c>
      <c r="F8" s="1" t="s">
        <v>1063</v>
      </c>
      <c r="G8" s="1" t="s">
        <v>762</v>
      </c>
      <c r="H8" s="1" t="s">
        <v>14</v>
      </c>
      <c r="I8" s="1" t="s">
        <v>15</v>
      </c>
      <c r="J8" s="2">
        <v>5.185185185185185E-3</v>
      </c>
    </row>
    <row r="9" spans="1:12" x14ac:dyDescent="0.4">
      <c r="A9" s="1" t="s">
        <v>635</v>
      </c>
      <c r="B9" s="1" t="s">
        <v>1047</v>
      </c>
      <c r="C9" s="1">
        <v>8</v>
      </c>
      <c r="D9" s="1">
        <v>5509</v>
      </c>
      <c r="E9" s="1" t="s">
        <v>1064</v>
      </c>
      <c r="F9" s="1" t="s">
        <v>1065</v>
      </c>
      <c r="G9" s="1" t="s">
        <v>751</v>
      </c>
      <c r="H9" s="1" t="s">
        <v>14</v>
      </c>
      <c r="I9" s="1" t="s">
        <v>15</v>
      </c>
      <c r="J9" s="2">
        <v>5.1967592592592595E-3</v>
      </c>
    </row>
    <row r="10" spans="1:12" x14ac:dyDescent="0.4">
      <c r="A10" s="1" t="s">
        <v>635</v>
      </c>
      <c r="B10" s="1" t="s">
        <v>1047</v>
      </c>
      <c r="C10" s="1">
        <v>9</v>
      </c>
      <c r="D10" s="1">
        <v>5533</v>
      </c>
      <c r="E10" s="1" t="s">
        <v>1066</v>
      </c>
      <c r="F10" s="1" t="s">
        <v>1067</v>
      </c>
      <c r="G10" s="1" t="s">
        <v>759</v>
      </c>
      <c r="H10" s="1" t="s">
        <v>14</v>
      </c>
      <c r="I10" s="1" t="s">
        <v>93</v>
      </c>
      <c r="J10" s="2">
        <v>5.2199074074074066E-3</v>
      </c>
    </row>
    <row r="11" spans="1:12" x14ac:dyDescent="0.4">
      <c r="A11" s="1" t="s">
        <v>635</v>
      </c>
      <c r="B11" s="1" t="s">
        <v>1047</v>
      </c>
      <c r="C11" s="1">
        <v>10</v>
      </c>
      <c r="D11" s="1">
        <v>5511</v>
      </c>
      <c r="E11" s="1" t="s">
        <v>1068</v>
      </c>
      <c r="F11" s="1" t="s">
        <v>1069</v>
      </c>
      <c r="G11" s="1" t="s">
        <v>1070</v>
      </c>
      <c r="H11" s="1" t="s">
        <v>14</v>
      </c>
      <c r="I11" s="1" t="s">
        <v>15</v>
      </c>
      <c r="J11" s="2">
        <v>5.2314814814814819E-3</v>
      </c>
    </row>
    <row r="12" spans="1:12" x14ac:dyDescent="0.4">
      <c r="A12" s="1" t="s">
        <v>635</v>
      </c>
      <c r="B12" s="1" t="s">
        <v>1047</v>
      </c>
      <c r="C12" s="1">
        <v>11</v>
      </c>
      <c r="D12" s="1">
        <v>5529</v>
      </c>
      <c r="E12" s="1" t="s">
        <v>1071</v>
      </c>
      <c r="F12" s="1" t="s">
        <v>1072</v>
      </c>
      <c r="G12" s="1" t="s">
        <v>46</v>
      </c>
      <c r="H12" s="1" t="s">
        <v>14</v>
      </c>
      <c r="I12" s="1" t="s">
        <v>15</v>
      </c>
      <c r="J12" s="2">
        <v>5.3125000000000004E-3</v>
      </c>
    </row>
    <row r="13" spans="1:12" x14ac:dyDescent="0.4">
      <c r="A13" s="1" t="s">
        <v>635</v>
      </c>
      <c r="B13" s="1" t="s">
        <v>1047</v>
      </c>
      <c r="C13" s="1">
        <v>12</v>
      </c>
      <c r="D13" s="1">
        <v>5524</v>
      </c>
      <c r="E13" s="1" t="s">
        <v>1073</v>
      </c>
      <c r="F13" s="1" t="s">
        <v>1074</v>
      </c>
      <c r="G13" s="1" t="s">
        <v>937</v>
      </c>
      <c r="H13" s="1" t="s">
        <v>14</v>
      </c>
      <c r="I13" s="1" t="s">
        <v>15</v>
      </c>
      <c r="J13" s="2">
        <v>5.3356481481481484E-3</v>
      </c>
    </row>
    <row r="14" spans="1:12" x14ac:dyDescent="0.4">
      <c r="A14" s="1" t="s">
        <v>635</v>
      </c>
      <c r="B14" s="1" t="s">
        <v>1047</v>
      </c>
      <c r="C14" s="1">
        <v>13</v>
      </c>
      <c r="D14" s="1">
        <v>5538</v>
      </c>
      <c r="E14" s="1" t="s">
        <v>1075</v>
      </c>
      <c r="F14" s="1" t="s">
        <v>1076</v>
      </c>
      <c r="G14" s="1" t="s">
        <v>644</v>
      </c>
      <c r="H14" s="1" t="s">
        <v>14</v>
      </c>
      <c r="I14" s="1" t="s">
        <v>15</v>
      </c>
      <c r="J14" s="2">
        <v>5.3356481481481484E-3</v>
      </c>
    </row>
    <row r="15" spans="1:12" x14ac:dyDescent="0.4">
      <c r="A15" s="1" t="s">
        <v>635</v>
      </c>
      <c r="B15" s="1" t="s">
        <v>1047</v>
      </c>
      <c r="C15" s="1">
        <v>14</v>
      </c>
      <c r="D15" s="1">
        <v>5502</v>
      </c>
      <c r="E15" s="1" t="s">
        <v>1077</v>
      </c>
      <c r="F15" s="1" t="s">
        <v>1078</v>
      </c>
      <c r="G15" s="1" t="s">
        <v>826</v>
      </c>
      <c r="H15" s="1" t="s">
        <v>14</v>
      </c>
      <c r="I15" s="1" t="s">
        <v>15</v>
      </c>
      <c r="J15" s="2">
        <v>5.4861111111111117E-3</v>
      </c>
    </row>
    <row r="16" spans="1:12" x14ac:dyDescent="0.4">
      <c r="A16" s="1" t="s">
        <v>635</v>
      </c>
      <c r="B16" s="1" t="s">
        <v>1047</v>
      </c>
      <c r="C16" s="1">
        <v>15</v>
      </c>
      <c r="D16" s="1">
        <v>5506</v>
      </c>
      <c r="E16" s="1" t="s">
        <v>1079</v>
      </c>
      <c r="F16" s="1" t="s">
        <v>1080</v>
      </c>
      <c r="G16" s="1" t="s">
        <v>687</v>
      </c>
      <c r="H16" s="1" t="s">
        <v>14</v>
      </c>
      <c r="I16" s="1" t="s">
        <v>15</v>
      </c>
      <c r="J16" s="2">
        <v>5.6828703703703702E-3</v>
      </c>
    </row>
    <row r="17" spans="1:10" x14ac:dyDescent="0.4">
      <c r="A17" s="1" t="s">
        <v>635</v>
      </c>
      <c r="B17" s="1" t="s">
        <v>1047</v>
      </c>
      <c r="C17" s="1">
        <v>16</v>
      </c>
      <c r="D17" s="1">
        <v>5531</v>
      </c>
      <c r="E17" s="1" t="s">
        <v>1081</v>
      </c>
      <c r="F17" s="1" t="s">
        <v>1082</v>
      </c>
      <c r="G17" s="1" t="s">
        <v>871</v>
      </c>
      <c r="H17" s="1" t="s">
        <v>14</v>
      </c>
      <c r="I17" s="1" t="s">
        <v>15</v>
      </c>
      <c r="J17" s="2">
        <v>5.7175925925925927E-3</v>
      </c>
    </row>
    <row r="18" spans="1:10" x14ac:dyDescent="0.4">
      <c r="A18" s="1" t="s">
        <v>635</v>
      </c>
      <c r="B18" s="1" t="s">
        <v>1047</v>
      </c>
      <c r="C18" s="1">
        <v>17</v>
      </c>
      <c r="D18" s="1">
        <v>5517</v>
      </c>
      <c r="E18" s="1" t="s">
        <v>1083</v>
      </c>
      <c r="F18" s="1" t="s">
        <v>1084</v>
      </c>
      <c r="G18" s="1" t="s">
        <v>515</v>
      </c>
      <c r="H18" s="1" t="s">
        <v>14</v>
      </c>
      <c r="I18" s="1" t="s">
        <v>15</v>
      </c>
      <c r="J18" s="2">
        <v>5.7291666666666671E-3</v>
      </c>
    </row>
    <row r="19" spans="1:10" x14ac:dyDescent="0.4">
      <c r="A19" s="1" t="s">
        <v>635</v>
      </c>
      <c r="B19" s="1" t="s">
        <v>1047</v>
      </c>
      <c r="C19" s="1">
        <v>18</v>
      </c>
      <c r="D19" s="1">
        <v>5523</v>
      </c>
      <c r="E19" s="1" t="s">
        <v>1085</v>
      </c>
      <c r="F19" s="1" t="s">
        <v>1086</v>
      </c>
      <c r="G19" s="1" t="s">
        <v>731</v>
      </c>
      <c r="H19" s="1" t="s">
        <v>14</v>
      </c>
      <c r="I19" s="1" t="s">
        <v>15</v>
      </c>
      <c r="J19" s="2">
        <v>5.7754629629629623E-3</v>
      </c>
    </row>
    <row r="20" spans="1:10" x14ac:dyDescent="0.4">
      <c r="A20" s="1" t="s">
        <v>635</v>
      </c>
      <c r="B20" s="1" t="s">
        <v>1047</v>
      </c>
      <c r="C20" s="1">
        <v>19</v>
      </c>
      <c r="D20" s="1">
        <v>5512</v>
      </c>
      <c r="E20" s="1" t="s">
        <v>1087</v>
      </c>
      <c r="F20" s="1" t="s">
        <v>1088</v>
      </c>
      <c r="G20" s="1" t="s">
        <v>754</v>
      </c>
      <c r="H20" s="1" t="s">
        <v>14</v>
      </c>
      <c r="I20" s="1" t="s">
        <v>15</v>
      </c>
      <c r="J20" s="2">
        <v>5.8101851851851856E-3</v>
      </c>
    </row>
    <row r="21" spans="1:10" x14ac:dyDescent="0.4">
      <c r="A21" s="1" t="s">
        <v>635</v>
      </c>
      <c r="B21" s="1" t="s">
        <v>1047</v>
      </c>
      <c r="C21" s="1">
        <v>20</v>
      </c>
      <c r="D21" s="1">
        <v>5515</v>
      </c>
      <c r="E21" s="1" t="s">
        <v>1089</v>
      </c>
      <c r="F21" s="1" t="s">
        <v>1090</v>
      </c>
      <c r="G21" s="1" t="s">
        <v>515</v>
      </c>
      <c r="H21" s="1" t="s">
        <v>14</v>
      </c>
      <c r="I21" s="1" t="s">
        <v>15</v>
      </c>
      <c r="J21" s="2">
        <v>5.8101851851851856E-3</v>
      </c>
    </row>
    <row r="22" spans="1:10" x14ac:dyDescent="0.4">
      <c r="A22" s="1" t="s">
        <v>635</v>
      </c>
      <c r="B22" s="1" t="s">
        <v>1047</v>
      </c>
      <c r="C22" s="1">
        <v>21</v>
      </c>
      <c r="D22" s="1">
        <v>5521</v>
      </c>
      <c r="E22" s="1" t="s">
        <v>1091</v>
      </c>
      <c r="F22" s="1" t="s">
        <v>1092</v>
      </c>
      <c r="G22" s="1" t="s">
        <v>731</v>
      </c>
      <c r="H22" s="1" t="s">
        <v>14</v>
      </c>
      <c r="I22" s="1" t="s">
        <v>15</v>
      </c>
      <c r="J22" s="2">
        <v>5.8564814814814825E-3</v>
      </c>
    </row>
    <row r="23" spans="1:10" x14ac:dyDescent="0.4">
      <c r="A23" s="1" t="s">
        <v>635</v>
      </c>
      <c r="B23" s="1" t="s">
        <v>1047</v>
      </c>
      <c r="C23" s="1">
        <v>22</v>
      </c>
      <c r="D23" s="1">
        <v>5534</v>
      </c>
      <c r="E23" s="1" t="s">
        <v>1093</v>
      </c>
      <c r="F23" s="1" t="s">
        <v>1094</v>
      </c>
      <c r="H23" s="1" t="s">
        <v>14</v>
      </c>
      <c r="I23" s="1" t="s">
        <v>15</v>
      </c>
      <c r="J23" s="2">
        <v>5.9722222222222225E-3</v>
      </c>
    </row>
    <row r="24" spans="1:10" x14ac:dyDescent="0.4">
      <c r="A24" s="1" t="s">
        <v>635</v>
      </c>
      <c r="B24" s="1" t="s">
        <v>1047</v>
      </c>
      <c r="C24" s="1">
        <v>23</v>
      </c>
      <c r="D24" s="1">
        <v>5537</v>
      </c>
      <c r="E24" s="1" t="s">
        <v>1095</v>
      </c>
      <c r="F24" s="1" t="s">
        <v>1096</v>
      </c>
      <c r="G24" s="1" t="s">
        <v>159</v>
      </c>
      <c r="H24" s="1" t="s">
        <v>14</v>
      </c>
      <c r="I24" s="1" t="s">
        <v>15</v>
      </c>
      <c r="J24" s="2">
        <v>5.9953703703703697E-3</v>
      </c>
    </row>
    <row r="25" spans="1:10" x14ac:dyDescent="0.4">
      <c r="A25" s="1" t="s">
        <v>635</v>
      </c>
      <c r="B25" s="1" t="s">
        <v>1047</v>
      </c>
      <c r="C25" s="1">
        <v>24</v>
      </c>
      <c r="D25" s="1">
        <v>5508</v>
      </c>
      <c r="E25" s="1" t="s">
        <v>1097</v>
      </c>
      <c r="F25" s="1" t="s">
        <v>1098</v>
      </c>
      <c r="G25" s="1" t="s">
        <v>1099</v>
      </c>
      <c r="H25" s="1" t="s">
        <v>14</v>
      </c>
      <c r="I25" s="1" t="s">
        <v>15</v>
      </c>
      <c r="J25" s="2">
        <v>6.0416666666666665E-3</v>
      </c>
    </row>
    <row r="26" spans="1:10" x14ac:dyDescent="0.4">
      <c r="A26" s="1" t="s">
        <v>635</v>
      </c>
      <c r="B26" s="1" t="s">
        <v>1047</v>
      </c>
      <c r="C26" s="1">
        <v>25</v>
      </c>
      <c r="D26" s="1">
        <v>5513</v>
      </c>
      <c r="E26" s="1" t="s">
        <v>1100</v>
      </c>
      <c r="F26" s="1" t="s">
        <v>1101</v>
      </c>
      <c r="G26" s="1" t="s">
        <v>515</v>
      </c>
      <c r="H26" s="1" t="s">
        <v>14</v>
      </c>
      <c r="I26" s="1" t="s">
        <v>15</v>
      </c>
      <c r="J26" s="2">
        <v>6.0648148148148145E-3</v>
      </c>
    </row>
    <row r="27" spans="1:10" x14ac:dyDescent="0.4">
      <c r="A27" s="1" t="s">
        <v>635</v>
      </c>
      <c r="B27" s="1" t="s">
        <v>1047</v>
      </c>
      <c r="C27" s="1">
        <v>26</v>
      </c>
      <c r="D27" s="1">
        <v>5514</v>
      </c>
      <c r="E27" s="1" t="s">
        <v>1102</v>
      </c>
      <c r="F27" s="1" t="s">
        <v>1103</v>
      </c>
      <c r="G27" s="1" t="s">
        <v>515</v>
      </c>
      <c r="H27" s="1" t="s">
        <v>14</v>
      </c>
      <c r="I27" s="1" t="s">
        <v>15</v>
      </c>
      <c r="J27" s="2">
        <v>6.0995370370370361E-3</v>
      </c>
    </row>
    <row r="28" spans="1:10" x14ac:dyDescent="0.4">
      <c r="A28" s="1" t="s">
        <v>635</v>
      </c>
      <c r="B28" s="1" t="s">
        <v>1047</v>
      </c>
      <c r="C28" s="1">
        <v>27</v>
      </c>
      <c r="D28" s="1">
        <v>5519</v>
      </c>
      <c r="E28" s="1" t="s">
        <v>1104</v>
      </c>
      <c r="F28" s="1" t="s">
        <v>1105</v>
      </c>
      <c r="G28" s="1" t="s">
        <v>515</v>
      </c>
      <c r="H28" s="1" t="s">
        <v>14</v>
      </c>
      <c r="I28" s="1" t="s">
        <v>15</v>
      </c>
      <c r="J28" s="2">
        <v>6.2037037037037043E-3</v>
      </c>
    </row>
    <row r="29" spans="1:10" x14ac:dyDescent="0.4">
      <c r="A29" s="1" t="s">
        <v>635</v>
      </c>
      <c r="B29" s="1" t="s">
        <v>1047</v>
      </c>
      <c r="C29" s="1">
        <v>28</v>
      </c>
      <c r="D29" s="1">
        <v>5530</v>
      </c>
      <c r="E29" s="1" t="s">
        <v>1106</v>
      </c>
      <c r="F29" s="1" t="s">
        <v>1107</v>
      </c>
      <c r="G29" s="1" t="s">
        <v>359</v>
      </c>
      <c r="H29" s="1" t="s">
        <v>14</v>
      </c>
      <c r="I29" s="1" t="s">
        <v>15</v>
      </c>
      <c r="J29" s="2">
        <v>6.2499999999999995E-3</v>
      </c>
    </row>
    <row r="30" spans="1:10" x14ac:dyDescent="0.4">
      <c r="A30" s="1" t="s">
        <v>635</v>
      </c>
      <c r="B30" s="1" t="s">
        <v>1047</v>
      </c>
      <c r="C30" s="1">
        <v>29</v>
      </c>
      <c r="D30" s="1">
        <v>5504</v>
      </c>
      <c r="E30" s="1" t="s">
        <v>1108</v>
      </c>
      <c r="F30" s="1" t="s">
        <v>1109</v>
      </c>
      <c r="H30" s="1" t="s">
        <v>14</v>
      </c>
      <c r="I30" s="1" t="s">
        <v>15</v>
      </c>
      <c r="J30" s="2">
        <v>6.3888888888888884E-3</v>
      </c>
    </row>
    <row r="31" spans="1:10" x14ac:dyDescent="0.4">
      <c r="A31" s="1" t="s">
        <v>635</v>
      </c>
      <c r="B31" s="1" t="s">
        <v>1047</v>
      </c>
      <c r="C31" s="1">
        <v>30</v>
      </c>
      <c r="D31" s="1">
        <v>5516</v>
      </c>
      <c r="E31" s="1" t="s">
        <v>1110</v>
      </c>
      <c r="F31" s="1" t="s">
        <v>1111</v>
      </c>
      <c r="G31" s="1" t="s">
        <v>515</v>
      </c>
      <c r="H31" s="1" t="s">
        <v>14</v>
      </c>
      <c r="I31" s="1" t="s">
        <v>15</v>
      </c>
      <c r="J31" s="2">
        <v>6.4236111111111117E-3</v>
      </c>
    </row>
    <row r="32" spans="1:10" x14ac:dyDescent="0.4">
      <c r="A32" s="1" t="s">
        <v>635</v>
      </c>
      <c r="B32" s="1" t="s">
        <v>1047</v>
      </c>
      <c r="C32" s="1">
        <v>31</v>
      </c>
      <c r="D32" s="1">
        <v>5539</v>
      </c>
      <c r="E32" s="1" t="s">
        <v>1112</v>
      </c>
      <c r="F32" s="1" t="s">
        <v>1113</v>
      </c>
      <c r="G32" s="1" t="s">
        <v>1114</v>
      </c>
      <c r="H32" s="1" t="s">
        <v>14</v>
      </c>
      <c r="I32" s="1" t="s">
        <v>33</v>
      </c>
      <c r="J32" s="2">
        <v>6.4930555555555549E-3</v>
      </c>
    </row>
    <row r="33" spans="1:12" x14ac:dyDescent="0.4">
      <c r="A33" s="1" t="s">
        <v>635</v>
      </c>
      <c r="B33" s="1" t="s">
        <v>1047</v>
      </c>
      <c r="C33" s="1">
        <v>32</v>
      </c>
      <c r="D33" s="1">
        <v>5536</v>
      </c>
      <c r="E33" s="1" t="s">
        <v>1115</v>
      </c>
      <c r="F33" s="1" t="s">
        <v>1116</v>
      </c>
      <c r="H33" s="1" t="s">
        <v>14</v>
      </c>
      <c r="I33" s="1" t="s">
        <v>15</v>
      </c>
      <c r="J33" s="2">
        <v>6.5740740740740733E-3</v>
      </c>
    </row>
    <row r="34" spans="1:12" x14ac:dyDescent="0.4">
      <c r="A34" s="1" t="s">
        <v>635</v>
      </c>
      <c r="B34" s="1" t="s">
        <v>1047</v>
      </c>
      <c r="C34" s="1">
        <v>33</v>
      </c>
      <c r="D34" s="1">
        <v>5510</v>
      </c>
      <c r="E34" s="1" t="s">
        <v>1117</v>
      </c>
      <c r="F34" s="1" t="s">
        <v>706</v>
      </c>
      <c r="G34" s="1" t="s">
        <v>1118</v>
      </c>
      <c r="H34" s="1" t="s">
        <v>14</v>
      </c>
      <c r="I34" s="1" t="s">
        <v>33</v>
      </c>
      <c r="J34" s="2">
        <v>6.6550925925925935E-3</v>
      </c>
    </row>
    <row r="35" spans="1:12" x14ac:dyDescent="0.4">
      <c r="A35" s="1" t="s">
        <v>635</v>
      </c>
      <c r="B35" s="1" t="s">
        <v>1047</v>
      </c>
      <c r="C35" s="1">
        <v>34</v>
      </c>
      <c r="D35" s="1">
        <v>5507</v>
      </c>
      <c r="E35" s="1" t="s">
        <v>1119</v>
      </c>
      <c r="F35" s="1" t="s">
        <v>1120</v>
      </c>
      <c r="G35" s="1" t="s">
        <v>1121</v>
      </c>
      <c r="H35" s="1" t="s">
        <v>14</v>
      </c>
      <c r="I35" s="1" t="s">
        <v>15</v>
      </c>
      <c r="J35" s="2">
        <v>6.6666666666666671E-3</v>
      </c>
      <c r="L35" s="7" t="str">
        <f>HYPERLINK("#種目名!$A$1","もどる")</f>
        <v>もどる</v>
      </c>
    </row>
    <row r="36" spans="1:12" x14ac:dyDescent="0.4">
      <c r="A36" s="1" t="s">
        <v>635</v>
      </c>
      <c r="B36" s="1" t="s">
        <v>1047</v>
      </c>
      <c r="C36" s="1">
        <v>35</v>
      </c>
      <c r="D36" s="1">
        <v>5528</v>
      </c>
      <c r="E36" s="1" t="s">
        <v>1122</v>
      </c>
      <c r="F36" s="1" t="s">
        <v>1123</v>
      </c>
      <c r="H36" s="1" t="s">
        <v>14</v>
      </c>
      <c r="I36" s="1" t="s">
        <v>15</v>
      </c>
      <c r="J36" s="2">
        <v>6.8402777777777776E-3</v>
      </c>
      <c r="L36" s="8"/>
    </row>
  </sheetData>
  <mergeCells count="2">
    <mergeCell ref="L1:L2"/>
    <mergeCell ref="L35:L3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3F4D-CE80-4EBA-B0CB-41E6424080BE}">
  <dimension ref="A1:L37"/>
  <sheetViews>
    <sheetView topLeftCell="A16" workbookViewId="0">
      <selection activeCell="L36" sqref="L36:L37"/>
    </sheetView>
  </sheetViews>
  <sheetFormatPr defaultRowHeight="18.75" x14ac:dyDescent="0.4"/>
  <cols>
    <col min="1" max="1" width="14.375" style="1" bestFit="1" customWidth="1"/>
    <col min="2" max="2" width="18.375" style="1" bestFit="1" customWidth="1"/>
    <col min="3" max="3" width="5.25" style="1" bestFit="1" customWidth="1"/>
    <col min="4" max="4" width="11.875" style="1" bestFit="1" customWidth="1"/>
    <col min="5" max="5" width="14.375" style="1" bestFit="1" customWidth="1"/>
    <col min="6" max="6" width="13.75" style="1" bestFit="1" customWidth="1"/>
    <col min="7" max="7" width="19.25" style="1" bestFit="1" customWidth="1"/>
    <col min="8" max="9" width="9" style="1"/>
    <col min="10" max="10" width="15.625" style="1" bestFit="1" customWidth="1"/>
    <col min="11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7" t="str">
        <f>HYPERLINK("#種目名!$A$1","もどる")</f>
        <v>もどる</v>
      </c>
    </row>
    <row r="2" spans="1:12" x14ac:dyDescent="0.4">
      <c r="A2" s="1" t="s">
        <v>1125</v>
      </c>
      <c r="B2" s="1" t="s">
        <v>1211</v>
      </c>
      <c r="C2" s="1">
        <v>1</v>
      </c>
      <c r="D2" s="1">
        <v>1016</v>
      </c>
      <c r="E2" s="1" t="s">
        <v>1127</v>
      </c>
      <c r="F2" s="1" t="s">
        <v>1128</v>
      </c>
      <c r="G2" s="1" t="s">
        <v>1129</v>
      </c>
      <c r="H2" s="1" t="s">
        <v>14</v>
      </c>
      <c r="I2" s="1" t="s">
        <v>15</v>
      </c>
      <c r="J2" s="2">
        <v>6.6203703703703702E-3</v>
      </c>
      <c r="L2" s="8"/>
    </row>
    <row r="3" spans="1:12" x14ac:dyDescent="0.4">
      <c r="A3" s="1" t="s">
        <v>1125</v>
      </c>
      <c r="B3" s="1" t="s">
        <v>1126</v>
      </c>
      <c r="C3" s="1">
        <v>2</v>
      </c>
      <c r="D3" s="1">
        <v>1038</v>
      </c>
      <c r="E3" s="1" t="s">
        <v>1130</v>
      </c>
      <c r="F3" s="1" t="s">
        <v>1131</v>
      </c>
      <c r="G3" s="1" t="s">
        <v>1132</v>
      </c>
      <c r="H3" s="1" t="s">
        <v>14</v>
      </c>
      <c r="I3" s="1" t="s">
        <v>15</v>
      </c>
      <c r="J3" s="2">
        <v>6.9444444444444441E-3</v>
      </c>
    </row>
    <row r="4" spans="1:12" x14ac:dyDescent="0.4">
      <c r="A4" s="1" t="s">
        <v>1125</v>
      </c>
      <c r="B4" s="1" t="s">
        <v>1126</v>
      </c>
      <c r="C4" s="1">
        <v>3</v>
      </c>
      <c r="D4" s="1">
        <v>1029</v>
      </c>
      <c r="E4" s="1" t="s">
        <v>1133</v>
      </c>
      <c r="F4" s="1" t="s">
        <v>1134</v>
      </c>
      <c r="G4" s="1" t="s">
        <v>1135</v>
      </c>
      <c r="H4" s="1" t="s">
        <v>14</v>
      </c>
      <c r="I4" s="1" t="s">
        <v>15</v>
      </c>
      <c r="J4" s="2">
        <v>7.0254629629629634E-3</v>
      </c>
    </row>
    <row r="5" spans="1:12" x14ac:dyDescent="0.4">
      <c r="A5" s="1" t="s">
        <v>1125</v>
      </c>
      <c r="B5" s="1" t="s">
        <v>1126</v>
      </c>
      <c r="C5" s="1">
        <v>4</v>
      </c>
      <c r="D5" s="1">
        <v>1045</v>
      </c>
      <c r="E5" s="1" t="s">
        <v>1136</v>
      </c>
      <c r="F5" s="1" t="s">
        <v>1137</v>
      </c>
      <c r="G5" s="1" t="s">
        <v>1138</v>
      </c>
      <c r="H5" s="1" t="s">
        <v>14</v>
      </c>
      <c r="I5" s="1" t="s">
        <v>15</v>
      </c>
      <c r="J5" s="2">
        <v>7.0254629629629634E-3</v>
      </c>
    </row>
    <row r="6" spans="1:12" x14ac:dyDescent="0.4">
      <c r="A6" s="1" t="s">
        <v>1125</v>
      </c>
      <c r="B6" s="1" t="s">
        <v>1126</v>
      </c>
      <c r="C6" s="1">
        <v>5</v>
      </c>
      <c r="D6" s="1">
        <v>1007</v>
      </c>
      <c r="E6" s="1" t="s">
        <v>1139</v>
      </c>
      <c r="F6" s="1" t="s">
        <v>1140</v>
      </c>
      <c r="G6" s="1" t="s">
        <v>1141</v>
      </c>
      <c r="H6" s="1" t="s">
        <v>14</v>
      </c>
      <c r="I6" s="1" t="s">
        <v>15</v>
      </c>
      <c r="J6" s="2">
        <v>7.0486111111111105E-3</v>
      </c>
    </row>
    <row r="7" spans="1:12" x14ac:dyDescent="0.4">
      <c r="A7" s="1" t="s">
        <v>1125</v>
      </c>
      <c r="B7" s="1" t="s">
        <v>1126</v>
      </c>
      <c r="C7" s="1">
        <v>6</v>
      </c>
      <c r="D7" s="1">
        <v>1052</v>
      </c>
      <c r="E7" s="1" t="s">
        <v>1142</v>
      </c>
      <c r="F7" s="1" t="s">
        <v>1143</v>
      </c>
      <c r="H7" s="1" t="s">
        <v>14</v>
      </c>
      <c r="I7" s="1" t="s">
        <v>1144</v>
      </c>
      <c r="J7" s="2">
        <v>7.1759259259259259E-3</v>
      </c>
    </row>
    <row r="8" spans="1:12" x14ac:dyDescent="0.4">
      <c r="A8" s="1" t="s">
        <v>1125</v>
      </c>
      <c r="B8" s="1" t="s">
        <v>1126</v>
      </c>
      <c r="C8" s="1">
        <v>7</v>
      </c>
      <c r="D8" s="1">
        <v>1006</v>
      </c>
      <c r="E8" s="1" t="s">
        <v>1145</v>
      </c>
      <c r="F8" s="1" t="s">
        <v>1146</v>
      </c>
      <c r="G8" s="1" t="s">
        <v>1141</v>
      </c>
      <c r="H8" s="1" t="s">
        <v>14</v>
      </c>
      <c r="I8" s="1" t="s">
        <v>15</v>
      </c>
      <c r="J8" s="2">
        <v>7.1874999999999994E-3</v>
      </c>
    </row>
    <row r="9" spans="1:12" x14ac:dyDescent="0.4">
      <c r="A9" s="1" t="s">
        <v>1125</v>
      </c>
      <c r="B9" s="1" t="s">
        <v>1126</v>
      </c>
      <c r="C9" s="1">
        <v>8</v>
      </c>
      <c r="D9" s="1">
        <v>1040</v>
      </c>
      <c r="E9" s="1" t="s">
        <v>1147</v>
      </c>
      <c r="F9" s="1" t="s">
        <v>1148</v>
      </c>
      <c r="G9" s="1" t="s">
        <v>1149</v>
      </c>
      <c r="H9" s="1" t="s">
        <v>14</v>
      </c>
      <c r="I9" s="1" t="s">
        <v>15</v>
      </c>
      <c r="J9" s="2">
        <v>7.1874999999999994E-3</v>
      </c>
    </row>
    <row r="10" spans="1:12" x14ac:dyDescent="0.4">
      <c r="A10" s="1" t="s">
        <v>1125</v>
      </c>
      <c r="B10" s="1" t="s">
        <v>1126</v>
      </c>
      <c r="C10" s="1">
        <v>9</v>
      </c>
      <c r="D10" s="1">
        <v>1042</v>
      </c>
      <c r="E10" s="1" t="s">
        <v>1150</v>
      </c>
      <c r="F10" s="1" t="s">
        <v>1151</v>
      </c>
      <c r="G10" s="1" t="s">
        <v>1149</v>
      </c>
      <c r="H10" s="1" t="s">
        <v>14</v>
      </c>
      <c r="I10" s="1" t="s">
        <v>15</v>
      </c>
      <c r="J10" s="2">
        <v>7.2106481481481475E-3</v>
      </c>
    </row>
    <row r="11" spans="1:12" x14ac:dyDescent="0.4">
      <c r="A11" s="1" t="s">
        <v>1125</v>
      </c>
      <c r="B11" s="1" t="s">
        <v>1126</v>
      </c>
      <c r="C11" s="1">
        <v>10</v>
      </c>
      <c r="D11" s="1">
        <v>1013</v>
      </c>
      <c r="E11" s="1" t="s">
        <v>1152</v>
      </c>
      <c r="F11" s="1" t="s">
        <v>1153</v>
      </c>
      <c r="G11" s="1" t="s">
        <v>1154</v>
      </c>
      <c r="J11" s="2">
        <v>7.2569444444444443E-3</v>
      </c>
    </row>
    <row r="12" spans="1:12" x14ac:dyDescent="0.4">
      <c r="A12" s="1" t="s">
        <v>1125</v>
      </c>
      <c r="B12" s="1" t="s">
        <v>1126</v>
      </c>
      <c r="C12" s="1">
        <v>11</v>
      </c>
      <c r="D12" s="1">
        <v>1010</v>
      </c>
      <c r="E12" s="1" t="s">
        <v>1155</v>
      </c>
      <c r="F12" s="1" t="s">
        <v>1156</v>
      </c>
      <c r="G12" s="1" t="s">
        <v>1154</v>
      </c>
      <c r="J12" s="2">
        <v>7.2685185185185188E-3</v>
      </c>
    </row>
    <row r="13" spans="1:12" x14ac:dyDescent="0.4">
      <c r="A13" s="1" t="s">
        <v>1125</v>
      </c>
      <c r="B13" s="1" t="s">
        <v>1126</v>
      </c>
      <c r="C13" s="1">
        <v>12</v>
      </c>
      <c r="D13" s="1">
        <v>1032</v>
      </c>
      <c r="E13" s="1" t="s">
        <v>1157</v>
      </c>
      <c r="F13" s="1" t="s">
        <v>1158</v>
      </c>
      <c r="G13" s="1" t="s">
        <v>1159</v>
      </c>
      <c r="H13" s="1" t="s">
        <v>14</v>
      </c>
      <c r="I13" s="1" t="s">
        <v>15</v>
      </c>
      <c r="J13" s="2">
        <v>7.2800925925925915E-3</v>
      </c>
    </row>
    <row r="14" spans="1:12" x14ac:dyDescent="0.4">
      <c r="A14" s="1" t="s">
        <v>1125</v>
      </c>
      <c r="B14" s="1" t="s">
        <v>1126</v>
      </c>
      <c r="C14" s="1">
        <v>13</v>
      </c>
      <c r="D14" s="1">
        <v>1050</v>
      </c>
      <c r="E14" s="1" t="s">
        <v>1160</v>
      </c>
      <c r="F14" s="1" t="s">
        <v>1161</v>
      </c>
      <c r="H14" s="1" t="s">
        <v>14</v>
      </c>
      <c r="I14" s="1" t="s">
        <v>15</v>
      </c>
      <c r="J14" s="2">
        <v>7.2916666666666659E-3</v>
      </c>
    </row>
    <row r="15" spans="1:12" x14ac:dyDescent="0.4">
      <c r="A15" s="1" t="s">
        <v>1125</v>
      </c>
      <c r="B15" s="1" t="s">
        <v>1126</v>
      </c>
      <c r="C15" s="1">
        <v>14</v>
      </c>
      <c r="D15" s="1">
        <v>1046</v>
      </c>
      <c r="E15" s="1" t="s">
        <v>1162</v>
      </c>
      <c r="F15" s="1" t="s">
        <v>1163</v>
      </c>
      <c r="G15" s="1" t="s">
        <v>1138</v>
      </c>
      <c r="H15" s="1" t="s">
        <v>14</v>
      </c>
      <c r="I15" s="1" t="s">
        <v>15</v>
      </c>
      <c r="J15" s="2">
        <v>7.3958333333333341E-3</v>
      </c>
    </row>
    <row r="16" spans="1:12" x14ac:dyDescent="0.4">
      <c r="A16" s="1" t="s">
        <v>1125</v>
      </c>
      <c r="B16" s="1" t="s">
        <v>1126</v>
      </c>
      <c r="C16" s="1">
        <v>15</v>
      </c>
      <c r="D16" s="1">
        <v>1014</v>
      </c>
      <c r="E16" s="1" t="s">
        <v>1164</v>
      </c>
      <c r="F16" s="1" t="s">
        <v>1165</v>
      </c>
      <c r="G16" s="1" t="s">
        <v>1154</v>
      </c>
      <c r="J16" s="2">
        <v>7.4189814814814813E-3</v>
      </c>
    </row>
    <row r="17" spans="1:10" x14ac:dyDescent="0.4">
      <c r="A17" s="1" t="s">
        <v>1125</v>
      </c>
      <c r="B17" s="1" t="s">
        <v>1126</v>
      </c>
      <c r="C17" s="1">
        <v>16</v>
      </c>
      <c r="D17" s="1">
        <v>1047</v>
      </c>
      <c r="E17" s="1" t="s">
        <v>1166</v>
      </c>
      <c r="F17" s="1" t="s">
        <v>1167</v>
      </c>
      <c r="G17" s="1" t="s">
        <v>1138</v>
      </c>
      <c r="H17" s="1" t="s">
        <v>14</v>
      </c>
      <c r="I17" s="1" t="s">
        <v>15</v>
      </c>
      <c r="J17" s="2">
        <v>7.4421296296296293E-3</v>
      </c>
    </row>
    <row r="18" spans="1:10" x14ac:dyDescent="0.4">
      <c r="A18" s="1" t="s">
        <v>1125</v>
      </c>
      <c r="B18" s="1" t="s">
        <v>1126</v>
      </c>
      <c r="C18" s="1">
        <v>17</v>
      </c>
      <c r="D18" s="1">
        <v>1041</v>
      </c>
      <c r="E18" s="1" t="s">
        <v>1168</v>
      </c>
      <c r="F18" s="1" t="s">
        <v>1169</v>
      </c>
      <c r="G18" s="1" t="s">
        <v>1149</v>
      </c>
      <c r="H18" s="1" t="s">
        <v>14</v>
      </c>
      <c r="I18" s="1" t="s">
        <v>15</v>
      </c>
      <c r="J18" s="2">
        <v>7.4884259259259262E-3</v>
      </c>
    </row>
    <row r="19" spans="1:10" x14ac:dyDescent="0.4">
      <c r="A19" s="1" t="s">
        <v>1125</v>
      </c>
      <c r="B19" s="1" t="s">
        <v>1126</v>
      </c>
      <c r="C19" s="1">
        <v>18</v>
      </c>
      <c r="D19" s="1">
        <v>1033</v>
      </c>
      <c r="E19" s="1" t="s">
        <v>1170</v>
      </c>
      <c r="F19" s="1" t="s">
        <v>1171</v>
      </c>
      <c r="G19" s="1" t="s">
        <v>1159</v>
      </c>
      <c r="H19" s="1" t="s">
        <v>14</v>
      </c>
      <c r="I19" s="1" t="s">
        <v>15</v>
      </c>
      <c r="J19" s="2">
        <v>7.5231481481481477E-3</v>
      </c>
    </row>
    <row r="20" spans="1:10" x14ac:dyDescent="0.4">
      <c r="A20" s="1" t="s">
        <v>1125</v>
      </c>
      <c r="B20" s="1" t="s">
        <v>1126</v>
      </c>
      <c r="C20" s="1">
        <v>19</v>
      </c>
      <c r="D20" s="1">
        <v>1039</v>
      </c>
      <c r="E20" s="1" t="s">
        <v>1172</v>
      </c>
      <c r="F20" s="1" t="s">
        <v>1173</v>
      </c>
      <c r="G20" s="1" t="s">
        <v>1149</v>
      </c>
      <c r="H20" s="1" t="s">
        <v>14</v>
      </c>
      <c r="I20" s="1" t="s">
        <v>15</v>
      </c>
      <c r="J20" s="2">
        <v>7.5578703703703702E-3</v>
      </c>
    </row>
    <row r="21" spans="1:10" x14ac:dyDescent="0.4">
      <c r="A21" s="1" t="s">
        <v>1125</v>
      </c>
      <c r="B21" s="1" t="s">
        <v>1126</v>
      </c>
      <c r="C21" s="1">
        <v>20</v>
      </c>
      <c r="D21" s="1">
        <v>1044</v>
      </c>
      <c r="E21" s="1" t="s">
        <v>1174</v>
      </c>
      <c r="F21" s="1" t="s">
        <v>1175</v>
      </c>
      <c r="G21" s="1" t="s">
        <v>1138</v>
      </c>
      <c r="H21" s="1" t="s">
        <v>14</v>
      </c>
      <c r="I21" s="1" t="s">
        <v>15</v>
      </c>
      <c r="J21" s="2">
        <v>7.5578703703703702E-3</v>
      </c>
    </row>
    <row r="22" spans="1:10" x14ac:dyDescent="0.4">
      <c r="A22" s="1" t="s">
        <v>1125</v>
      </c>
      <c r="B22" s="1" t="s">
        <v>1126</v>
      </c>
      <c r="C22" s="1">
        <v>21</v>
      </c>
      <c r="D22" s="1">
        <v>1012</v>
      </c>
      <c r="E22" s="1" t="s">
        <v>1176</v>
      </c>
      <c r="F22" s="1" t="s">
        <v>1177</v>
      </c>
      <c r="G22" s="1" t="s">
        <v>1154</v>
      </c>
      <c r="J22" s="2">
        <v>7.5810185185185182E-3</v>
      </c>
    </row>
    <row r="23" spans="1:10" x14ac:dyDescent="0.4">
      <c r="A23" s="1" t="s">
        <v>1125</v>
      </c>
      <c r="B23" s="1" t="s">
        <v>1126</v>
      </c>
      <c r="C23" s="1">
        <v>22</v>
      </c>
      <c r="D23" s="1">
        <v>1003</v>
      </c>
      <c r="E23" s="1" t="s">
        <v>1178</v>
      </c>
      <c r="F23" s="1" t="s">
        <v>1179</v>
      </c>
      <c r="G23" s="1" t="s">
        <v>1180</v>
      </c>
      <c r="H23" s="1" t="s">
        <v>14</v>
      </c>
      <c r="I23" s="1" t="s">
        <v>15</v>
      </c>
      <c r="J23" s="2">
        <v>7.5810185185185182E-3</v>
      </c>
    </row>
    <row r="24" spans="1:10" x14ac:dyDescent="0.4">
      <c r="A24" s="1" t="s">
        <v>1125</v>
      </c>
      <c r="B24" s="1" t="s">
        <v>1126</v>
      </c>
      <c r="C24" s="1">
        <v>23</v>
      </c>
      <c r="D24" s="1">
        <v>1034</v>
      </c>
      <c r="E24" s="1" t="s">
        <v>1181</v>
      </c>
      <c r="F24" s="1" t="s">
        <v>1182</v>
      </c>
      <c r="G24" s="1" t="s">
        <v>1159</v>
      </c>
      <c r="H24" s="1" t="s">
        <v>14</v>
      </c>
      <c r="I24" s="1" t="s">
        <v>15</v>
      </c>
      <c r="J24" s="2">
        <v>7.6620370370370366E-3</v>
      </c>
    </row>
    <row r="25" spans="1:10" x14ac:dyDescent="0.4">
      <c r="A25" s="1" t="s">
        <v>1125</v>
      </c>
      <c r="B25" s="1" t="s">
        <v>1126</v>
      </c>
      <c r="C25" s="1">
        <v>24</v>
      </c>
      <c r="D25" s="1">
        <v>1031</v>
      </c>
      <c r="E25" s="1" t="s">
        <v>1183</v>
      </c>
      <c r="F25" s="1" t="s">
        <v>1184</v>
      </c>
      <c r="G25" s="1" t="s">
        <v>1135</v>
      </c>
      <c r="H25" s="1" t="s">
        <v>14</v>
      </c>
      <c r="I25" s="1" t="s">
        <v>15</v>
      </c>
      <c r="J25" s="2">
        <v>7.6736111111111111E-3</v>
      </c>
    </row>
    <row r="26" spans="1:10" x14ac:dyDescent="0.4">
      <c r="A26" s="1" t="s">
        <v>1125</v>
      </c>
      <c r="B26" s="1" t="s">
        <v>1126</v>
      </c>
      <c r="C26" s="1">
        <v>25</v>
      </c>
      <c r="D26" s="1">
        <v>1026</v>
      </c>
      <c r="E26" s="1" t="s">
        <v>1185</v>
      </c>
      <c r="F26" s="1" t="s">
        <v>1186</v>
      </c>
      <c r="G26" s="1" t="s">
        <v>1187</v>
      </c>
      <c r="H26" s="1" t="s">
        <v>14</v>
      </c>
      <c r="I26" s="1" t="s">
        <v>15</v>
      </c>
      <c r="J26" s="2">
        <v>7.69675925925926E-3</v>
      </c>
    </row>
    <row r="27" spans="1:10" x14ac:dyDescent="0.4">
      <c r="A27" s="1" t="s">
        <v>1125</v>
      </c>
      <c r="B27" s="1" t="s">
        <v>1126</v>
      </c>
      <c r="C27" s="1">
        <v>26</v>
      </c>
      <c r="D27" s="1">
        <v>1011</v>
      </c>
      <c r="E27" s="1" t="s">
        <v>1188</v>
      </c>
      <c r="F27" s="1" t="s">
        <v>1189</v>
      </c>
      <c r="G27" s="1" t="s">
        <v>1154</v>
      </c>
      <c r="J27" s="2">
        <v>7.7546296296296287E-3</v>
      </c>
    </row>
    <row r="28" spans="1:10" x14ac:dyDescent="0.4">
      <c r="A28" s="1" t="s">
        <v>1125</v>
      </c>
      <c r="B28" s="1" t="s">
        <v>1126</v>
      </c>
      <c r="C28" s="1">
        <v>27</v>
      </c>
      <c r="D28" s="1">
        <v>1002</v>
      </c>
      <c r="E28" s="1" t="s">
        <v>1190</v>
      </c>
      <c r="F28" s="1" t="s">
        <v>1191</v>
      </c>
      <c r="G28" s="1" t="s">
        <v>1192</v>
      </c>
      <c r="H28" s="1" t="s">
        <v>14</v>
      </c>
      <c r="I28" s="1" t="s">
        <v>15</v>
      </c>
      <c r="J28" s="2">
        <v>7.7777777777777767E-3</v>
      </c>
    </row>
    <row r="29" spans="1:10" x14ac:dyDescent="0.4">
      <c r="A29" s="1" t="s">
        <v>1125</v>
      </c>
      <c r="B29" s="1" t="s">
        <v>1126</v>
      </c>
      <c r="C29" s="1">
        <v>28</v>
      </c>
      <c r="D29" s="1">
        <v>1049</v>
      </c>
      <c r="E29" s="1" t="s">
        <v>1193</v>
      </c>
      <c r="F29" s="1" t="s">
        <v>1194</v>
      </c>
      <c r="G29" s="1" t="s">
        <v>1138</v>
      </c>
      <c r="H29" s="1" t="s">
        <v>14</v>
      </c>
      <c r="I29" s="1" t="s">
        <v>15</v>
      </c>
      <c r="J29" s="2">
        <v>7.8356481481481489E-3</v>
      </c>
    </row>
    <row r="30" spans="1:10" x14ac:dyDescent="0.4">
      <c r="A30" s="1" t="s">
        <v>1125</v>
      </c>
      <c r="B30" s="1" t="s">
        <v>1126</v>
      </c>
      <c r="C30" s="1">
        <v>29</v>
      </c>
      <c r="D30" s="1">
        <v>1037</v>
      </c>
      <c r="E30" s="1" t="s">
        <v>1195</v>
      </c>
      <c r="F30" s="1" t="s">
        <v>1196</v>
      </c>
      <c r="G30" s="1" t="s">
        <v>1132</v>
      </c>
      <c r="H30" s="1" t="s">
        <v>14</v>
      </c>
      <c r="I30" s="1" t="s">
        <v>15</v>
      </c>
      <c r="J30" s="2">
        <v>7.9398148148148145E-3</v>
      </c>
    </row>
    <row r="31" spans="1:10" x14ac:dyDescent="0.4">
      <c r="A31" s="1" t="s">
        <v>1125</v>
      </c>
      <c r="B31" s="1" t="s">
        <v>1126</v>
      </c>
      <c r="C31" s="1">
        <v>30</v>
      </c>
      <c r="D31" s="1">
        <v>1005</v>
      </c>
      <c r="E31" s="1" t="s">
        <v>1197</v>
      </c>
      <c r="F31" s="1" t="s">
        <v>1198</v>
      </c>
      <c r="G31" s="1" t="s">
        <v>1141</v>
      </c>
      <c r="H31" s="1" t="s">
        <v>14</v>
      </c>
      <c r="I31" s="1" t="s">
        <v>15</v>
      </c>
      <c r="J31" s="2">
        <v>7.9976851851851858E-3</v>
      </c>
    </row>
    <row r="32" spans="1:10" x14ac:dyDescent="0.4">
      <c r="A32" s="1" t="s">
        <v>1125</v>
      </c>
      <c r="B32" s="1" t="s">
        <v>1126</v>
      </c>
      <c r="C32" s="1">
        <v>31</v>
      </c>
      <c r="D32" s="1">
        <v>1025</v>
      </c>
      <c r="E32" s="1" t="s">
        <v>1199</v>
      </c>
      <c r="F32" s="1" t="s">
        <v>1200</v>
      </c>
      <c r="G32" s="1" t="s">
        <v>1129</v>
      </c>
      <c r="H32" s="1" t="s">
        <v>14</v>
      </c>
      <c r="I32" s="1" t="s">
        <v>15</v>
      </c>
      <c r="J32" s="2">
        <v>8.1597222222222227E-3</v>
      </c>
    </row>
    <row r="33" spans="1:12" x14ac:dyDescent="0.4">
      <c r="A33" s="1" t="s">
        <v>1125</v>
      </c>
      <c r="B33" s="1" t="s">
        <v>1126</v>
      </c>
      <c r="C33" s="1">
        <v>32</v>
      </c>
      <c r="D33" s="1">
        <v>1035</v>
      </c>
      <c r="E33" s="1" t="s">
        <v>1201</v>
      </c>
      <c r="F33" s="1" t="s">
        <v>1202</v>
      </c>
      <c r="G33" s="1" t="s">
        <v>1132</v>
      </c>
      <c r="H33" s="1" t="s">
        <v>14</v>
      </c>
      <c r="I33" s="1" t="s">
        <v>15</v>
      </c>
      <c r="J33" s="2">
        <v>8.2407407407407412E-3</v>
      </c>
    </row>
    <row r="34" spans="1:12" x14ac:dyDescent="0.4">
      <c r="A34" s="1" t="s">
        <v>1125</v>
      </c>
      <c r="B34" s="1" t="s">
        <v>1126</v>
      </c>
      <c r="C34" s="1">
        <v>33</v>
      </c>
      <c r="D34" s="1">
        <v>1009</v>
      </c>
      <c r="E34" s="1" t="s">
        <v>1203</v>
      </c>
      <c r="F34" s="1" t="s">
        <v>1204</v>
      </c>
      <c r="G34" s="1" t="s">
        <v>1154</v>
      </c>
      <c r="J34" s="2">
        <v>8.2986111111111108E-3</v>
      </c>
    </row>
    <row r="35" spans="1:12" x14ac:dyDescent="0.4">
      <c r="A35" s="1" t="s">
        <v>1125</v>
      </c>
      <c r="B35" s="1" t="s">
        <v>1126</v>
      </c>
      <c r="C35" s="1">
        <v>34</v>
      </c>
      <c r="D35" s="1">
        <v>1004</v>
      </c>
      <c r="E35" s="1" t="s">
        <v>1205</v>
      </c>
      <c r="F35" s="1" t="s">
        <v>1206</v>
      </c>
      <c r="G35" s="1" t="s">
        <v>1141</v>
      </c>
      <c r="H35" s="1" t="s">
        <v>14</v>
      </c>
      <c r="I35" s="1" t="s">
        <v>15</v>
      </c>
      <c r="J35" s="2">
        <v>8.3217592592592596E-3</v>
      </c>
    </row>
    <row r="36" spans="1:12" x14ac:dyDescent="0.4">
      <c r="A36" s="1" t="s">
        <v>1125</v>
      </c>
      <c r="B36" s="1" t="s">
        <v>1126</v>
      </c>
      <c r="C36" s="1">
        <v>35</v>
      </c>
      <c r="D36" s="1">
        <v>1036</v>
      </c>
      <c r="E36" s="1" t="s">
        <v>1207</v>
      </c>
      <c r="F36" s="1" t="s">
        <v>1208</v>
      </c>
      <c r="G36" s="1" t="s">
        <v>1132</v>
      </c>
      <c r="H36" s="1" t="s">
        <v>14</v>
      </c>
      <c r="I36" s="1" t="s">
        <v>15</v>
      </c>
      <c r="J36" s="2">
        <v>8.6574074074074071E-3</v>
      </c>
      <c r="L36" s="7" t="str">
        <f>HYPERLINK("#種目名!$A$1","もどる")</f>
        <v>もどる</v>
      </c>
    </row>
    <row r="37" spans="1:12" x14ac:dyDescent="0.4">
      <c r="A37" s="1" t="s">
        <v>1125</v>
      </c>
      <c r="B37" s="1" t="s">
        <v>1126</v>
      </c>
      <c r="C37" s="1">
        <v>36</v>
      </c>
      <c r="D37" s="1">
        <v>1028</v>
      </c>
      <c r="E37" s="1" t="s">
        <v>1209</v>
      </c>
      <c r="F37" s="1" t="s">
        <v>1210</v>
      </c>
      <c r="G37" s="1" t="s">
        <v>1187</v>
      </c>
      <c r="H37" s="1" t="s">
        <v>14</v>
      </c>
      <c r="I37" s="1" t="s">
        <v>15</v>
      </c>
      <c r="J37" s="2">
        <v>9.2708333333333341E-3</v>
      </c>
      <c r="L37" s="8"/>
    </row>
  </sheetData>
  <mergeCells count="2">
    <mergeCell ref="L1:L2"/>
    <mergeCell ref="L36:L3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種目名</vt:lpstr>
      <vt:lpstr>2㎞ファミリー</vt:lpstr>
      <vt:lpstr>2㎞男子小学4年生</vt:lpstr>
      <vt:lpstr>２km男子小学５年生</vt:lpstr>
      <vt:lpstr>２km男子小学６年生</vt:lpstr>
      <vt:lpstr>２km女子小学４年生</vt:lpstr>
      <vt:lpstr>２km女子小学５年生</vt:lpstr>
      <vt:lpstr>２km女子小学６年生</vt:lpstr>
      <vt:lpstr>３km男子中学１年生</vt:lpstr>
      <vt:lpstr>３km男子中学２・３年生</vt:lpstr>
      <vt:lpstr>３km女子中学１年生</vt:lpstr>
      <vt:lpstr>３km女子中学２・３年生</vt:lpstr>
      <vt:lpstr>５km男子高校生</vt:lpstr>
      <vt:lpstr>５km男子３４歳以下</vt:lpstr>
      <vt:lpstr>５km男子３５～４９歳</vt:lpstr>
      <vt:lpstr>５km男子５０～５９歳</vt:lpstr>
      <vt:lpstr>５ｋｍ男子６０歳以上</vt:lpstr>
      <vt:lpstr>５km女子高校生</vt:lpstr>
      <vt:lpstr>５km女子３４歳以下</vt:lpstr>
      <vt:lpstr>５km女子３５～４９歳</vt:lpstr>
      <vt:lpstr>５km女子５０～５９歳</vt:lpstr>
      <vt:lpstr>５km女子６０歳以上</vt:lpstr>
      <vt:lpstr>１０km男子高校生</vt:lpstr>
      <vt:lpstr>１０km男子３４歳以下</vt:lpstr>
      <vt:lpstr>１０km男子３５～４９歳</vt:lpstr>
      <vt:lpstr>１０km男子５０～５９歳</vt:lpstr>
      <vt:lpstr>１０km男子６０歳以上</vt:lpstr>
      <vt:lpstr>１０km女子高校生</vt:lpstr>
      <vt:lpstr>１０km女子３４歳以下</vt:lpstr>
      <vt:lpstr>１０km女子３５～４９歳</vt:lpstr>
      <vt:lpstr>１０km女子５０～５９歳</vt:lpstr>
      <vt:lpstr>１０km女子６０歳以上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柏市体育協会事務局</dc:creator>
  <cp:lastModifiedBy>柏市体育協会事務局</cp:lastModifiedBy>
  <dcterms:created xsi:type="dcterms:W3CDTF">2019-01-25T03:49:24Z</dcterms:created>
  <dcterms:modified xsi:type="dcterms:W3CDTF">2019-01-31T01:11:09Z</dcterms:modified>
</cp:coreProperties>
</file>