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LANDISK-31E7A6\disk\スポーツドリームかしわ\令和３年度\2021\参加申込名簿\"/>
    </mc:Choice>
  </mc:AlternateContent>
  <xr:revisionPtr revIDLastSave="0" documentId="13_ncr:1_{26CD80F9-62D3-4F56-BBAE-5B016F851D9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リスト" sheetId="2" r:id="rId1"/>
    <sheet name="申込書" sheetId="6" r:id="rId2"/>
    <sheet name="記入例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6" l="1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5" i="6"/>
  <c r="G5" i="6"/>
  <c r="H4" i="6"/>
  <c r="G4" i="6"/>
  <c r="H3" i="6"/>
  <c r="G3" i="6"/>
  <c r="H4" i="5"/>
  <c r="H5" i="5"/>
  <c r="H6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3" i="5"/>
  <c r="G4" i="5"/>
  <c r="G5" i="5"/>
  <c r="G6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3" i="5"/>
  <c r="M3" i="5"/>
  <c r="L3" i="5"/>
  <c r="K3" i="5"/>
</calcChain>
</file>

<file path=xl/sharedStrings.xml><?xml version="1.0" encoding="utf-8"?>
<sst xmlns="http://schemas.openxmlformats.org/spreadsheetml/2006/main" count="579" uniqueCount="393">
  <si>
    <t>郵便番号</t>
    <rPh sb="0" eb="4">
      <t>ユウビンバンゴウ</t>
    </rPh>
    <phoneticPr fontId="1"/>
  </si>
  <si>
    <t>県</t>
    <rPh sb="0" eb="1">
      <t>ケン</t>
    </rPh>
    <phoneticPr fontId="1"/>
  </si>
  <si>
    <t>住所</t>
    <rPh sb="0" eb="2">
      <t>ジュウショ</t>
    </rPh>
    <phoneticPr fontId="1"/>
  </si>
  <si>
    <t>277-0881</t>
    <phoneticPr fontId="1"/>
  </si>
  <si>
    <t>277-0055</t>
    <phoneticPr fontId="1"/>
  </si>
  <si>
    <t>277-0027</t>
    <phoneticPr fontId="1"/>
  </si>
  <si>
    <t>277-0843</t>
    <phoneticPr fontId="1"/>
  </si>
  <si>
    <t>277-0841</t>
    <phoneticPr fontId="1"/>
  </si>
  <si>
    <t>270-1451</t>
    <phoneticPr fontId="1"/>
  </si>
  <si>
    <t>277-0852</t>
    <phoneticPr fontId="1"/>
  </si>
  <si>
    <t>277-0014</t>
    <phoneticPr fontId="1"/>
  </si>
  <si>
    <t>277-0011</t>
    <phoneticPr fontId="1"/>
  </si>
  <si>
    <t>277-0013</t>
    <phoneticPr fontId="1"/>
  </si>
  <si>
    <t>270-1456</t>
    <phoneticPr fontId="1"/>
  </si>
  <si>
    <t>277-0022</t>
    <phoneticPr fontId="1"/>
  </si>
  <si>
    <t>270-1457</t>
    <phoneticPr fontId="1"/>
  </si>
  <si>
    <t>277-0883</t>
    <phoneticPr fontId="1"/>
  </si>
  <si>
    <t>277-0074</t>
    <phoneticPr fontId="1"/>
  </si>
  <si>
    <t>277-0073</t>
    <phoneticPr fontId="1"/>
  </si>
  <si>
    <t>270-1445</t>
    <phoneticPr fontId="1"/>
  </si>
  <si>
    <t>270-1446</t>
    <phoneticPr fontId="1"/>
  </si>
  <si>
    <t>277-0086</t>
    <phoneticPr fontId="1"/>
  </si>
  <si>
    <t>277-0805</t>
    <phoneticPr fontId="1"/>
  </si>
  <si>
    <t>277-0902</t>
    <phoneticPr fontId="1"/>
  </si>
  <si>
    <t>277-0901</t>
    <phoneticPr fontId="1"/>
  </si>
  <si>
    <t>277-0922</t>
    <phoneticPr fontId="1"/>
  </si>
  <si>
    <t>277-0921</t>
    <phoneticPr fontId="1"/>
  </si>
  <si>
    <t>277-0026</t>
    <phoneticPr fontId="1"/>
  </si>
  <si>
    <t>277-0813</t>
    <phoneticPr fontId="1"/>
  </si>
  <si>
    <t>277-0837</t>
    <phoneticPr fontId="1"/>
  </si>
  <si>
    <t>277-0051</t>
    <phoneticPr fontId="1"/>
  </si>
  <si>
    <t>277-0924</t>
    <phoneticPr fontId="1"/>
  </si>
  <si>
    <t>277-0005</t>
    <phoneticPr fontId="1"/>
  </si>
  <si>
    <t>277-0806</t>
    <phoneticPr fontId="1"/>
  </si>
  <si>
    <t>277-0004</t>
    <phoneticPr fontId="1"/>
  </si>
  <si>
    <t>277-0006</t>
    <phoneticPr fontId="1"/>
  </si>
  <si>
    <t>277-0882</t>
    <phoneticPr fontId="1"/>
  </si>
  <si>
    <t>277-0003</t>
    <phoneticPr fontId="1"/>
  </si>
  <si>
    <t>270-1453</t>
    <phoneticPr fontId="1"/>
  </si>
  <si>
    <t>270-1452</t>
    <phoneticPr fontId="1"/>
  </si>
  <si>
    <t>270-1455</t>
    <phoneticPr fontId="1"/>
  </si>
  <si>
    <t>277-0811</t>
    <phoneticPr fontId="1"/>
  </si>
  <si>
    <t>277-0846</t>
    <phoneticPr fontId="1"/>
  </si>
  <si>
    <t>277-0832</t>
    <phoneticPr fontId="1"/>
  </si>
  <si>
    <t>277-0836</t>
    <phoneticPr fontId="1"/>
  </si>
  <si>
    <t>277-0031</t>
    <phoneticPr fontId="1"/>
  </si>
  <si>
    <t>277-0803</t>
    <phoneticPr fontId="1"/>
  </si>
  <si>
    <t>277-0942</t>
    <phoneticPr fontId="1"/>
  </si>
  <si>
    <t>277-0913</t>
    <phoneticPr fontId="1"/>
  </si>
  <si>
    <t>277-0053</t>
    <phoneticPr fontId="1"/>
  </si>
  <si>
    <t>277-0042</t>
    <phoneticPr fontId="1"/>
  </si>
  <si>
    <t>277-0041</t>
    <phoneticPr fontId="1"/>
  </si>
  <si>
    <t>277-0012</t>
    <phoneticPr fontId="1"/>
  </si>
  <si>
    <t>277-0945</t>
    <phoneticPr fontId="1"/>
  </si>
  <si>
    <t>277-0862</t>
    <phoneticPr fontId="1"/>
  </si>
  <si>
    <t>277-0826</t>
    <phoneticPr fontId="1"/>
  </si>
  <si>
    <t>277-0814</t>
    <phoneticPr fontId="1"/>
  </si>
  <si>
    <t>277-0084</t>
    <phoneticPr fontId="1"/>
  </si>
  <si>
    <t>277-0044</t>
    <phoneticPr fontId="1"/>
  </si>
  <si>
    <t>277-0856</t>
    <phoneticPr fontId="1"/>
  </si>
  <si>
    <t>277-0804</t>
    <phoneticPr fontId="1"/>
  </si>
  <si>
    <t>270-1461</t>
    <phoneticPr fontId="1"/>
  </si>
  <si>
    <t>277-0842</t>
    <phoneticPr fontId="1"/>
  </si>
  <si>
    <t>277-0028</t>
    <phoneticPr fontId="1"/>
  </si>
  <si>
    <t>270-1462</t>
    <phoneticPr fontId="1"/>
  </si>
  <si>
    <t>270-1442</t>
    <phoneticPr fontId="1"/>
  </si>
  <si>
    <t>277-0861</t>
    <phoneticPr fontId="1"/>
  </si>
  <si>
    <t>277-0941</t>
    <phoneticPr fontId="1"/>
  </si>
  <si>
    <t>277-0943</t>
    <phoneticPr fontId="1"/>
  </si>
  <si>
    <t>277-0023</t>
    <phoneticPr fontId="1"/>
  </si>
  <si>
    <t>277-0021</t>
    <phoneticPr fontId="1"/>
  </si>
  <si>
    <t>277-0025</t>
    <phoneticPr fontId="1"/>
  </si>
  <si>
    <t>277-0923</t>
    <phoneticPr fontId="1"/>
  </si>
  <si>
    <t>277-0072</t>
    <phoneticPr fontId="1"/>
  </si>
  <si>
    <t>270-1465</t>
    <phoneticPr fontId="1"/>
  </si>
  <si>
    <t>270-1466</t>
    <phoneticPr fontId="1"/>
  </si>
  <si>
    <t>270-1447</t>
    <phoneticPr fontId="1"/>
  </si>
  <si>
    <t>277-0087</t>
    <phoneticPr fontId="1"/>
  </si>
  <si>
    <t>277-0008</t>
    <phoneticPr fontId="1"/>
  </si>
  <si>
    <t>277-0007</t>
    <phoneticPr fontId="1"/>
  </si>
  <si>
    <t>277-0081</t>
    <phoneticPr fontId="1"/>
  </si>
  <si>
    <t>277-0858</t>
    <phoneticPr fontId="1"/>
  </si>
  <si>
    <t>277-0863</t>
    <phoneticPr fontId="1"/>
  </si>
  <si>
    <t>277-0845</t>
    <phoneticPr fontId="1"/>
  </si>
  <si>
    <t>277-0857</t>
    <phoneticPr fontId="1"/>
  </si>
  <si>
    <t>277-0066</t>
    <phoneticPr fontId="1"/>
  </si>
  <si>
    <t>277-0873</t>
    <phoneticPr fontId="1"/>
  </si>
  <si>
    <t>277-0085</t>
    <phoneticPr fontId="1"/>
  </si>
  <si>
    <t>277-0032</t>
    <phoneticPr fontId="1"/>
  </si>
  <si>
    <t>277-0886</t>
    <phoneticPr fontId="1"/>
  </si>
  <si>
    <t>277-0844</t>
    <phoneticPr fontId="1"/>
  </si>
  <si>
    <t>277-0885</t>
    <phoneticPr fontId="1"/>
  </si>
  <si>
    <t>277-0063</t>
    <phoneticPr fontId="1"/>
  </si>
  <si>
    <t>277-0831</t>
    <phoneticPr fontId="1"/>
  </si>
  <si>
    <t>277-0833</t>
    <phoneticPr fontId="1"/>
  </si>
  <si>
    <t>277-0016</t>
    <phoneticPr fontId="1"/>
  </si>
  <si>
    <t>277-0812</t>
    <phoneticPr fontId="1"/>
  </si>
  <si>
    <t>277-0017</t>
    <phoneticPr fontId="1"/>
  </si>
  <si>
    <t>277-0045</t>
    <phoneticPr fontId="1"/>
  </si>
  <si>
    <t>277-0061</t>
    <phoneticPr fontId="1"/>
  </si>
  <si>
    <t>277-0064</t>
    <phoneticPr fontId="1"/>
  </si>
  <si>
    <t>277-0065</t>
    <phoneticPr fontId="1"/>
  </si>
  <si>
    <t>277-0062</t>
    <phoneticPr fontId="1"/>
  </si>
  <si>
    <t>277-0083</t>
    <phoneticPr fontId="1"/>
  </si>
  <si>
    <t>277-0088</t>
    <phoneticPr fontId="1"/>
  </si>
  <si>
    <t>277-0931</t>
    <phoneticPr fontId="1"/>
  </si>
  <si>
    <t>277-0932</t>
    <phoneticPr fontId="1"/>
  </si>
  <si>
    <t>277-0034</t>
    <phoneticPr fontId="1"/>
  </si>
  <si>
    <t>277-0825</t>
    <phoneticPr fontId="1"/>
  </si>
  <si>
    <t>270-1464</t>
    <phoneticPr fontId="1"/>
  </si>
  <si>
    <t>277-0822</t>
    <phoneticPr fontId="1"/>
  </si>
  <si>
    <t>277-0824</t>
    <phoneticPr fontId="1"/>
  </si>
  <si>
    <t>270-1463</t>
    <phoneticPr fontId="1"/>
  </si>
  <si>
    <t>277-0823</t>
    <phoneticPr fontId="1"/>
  </si>
  <si>
    <t>277-0802</t>
    <phoneticPr fontId="1"/>
  </si>
  <si>
    <t>277-0801</t>
    <phoneticPr fontId="1"/>
  </si>
  <si>
    <t>277-0821</t>
    <phoneticPr fontId="1"/>
  </si>
  <si>
    <t>277-0033</t>
    <phoneticPr fontId="1"/>
  </si>
  <si>
    <t>277-0052</t>
    <phoneticPr fontId="1"/>
  </si>
  <si>
    <t>277-0835</t>
    <phoneticPr fontId="1"/>
  </si>
  <si>
    <t>277-0834</t>
    <phoneticPr fontId="1"/>
  </si>
  <si>
    <t>277-0827</t>
    <phoneticPr fontId="1"/>
  </si>
  <si>
    <t>277-0082</t>
    <phoneticPr fontId="1"/>
  </si>
  <si>
    <t>277-0884</t>
    <phoneticPr fontId="1"/>
  </si>
  <si>
    <t>277-0903</t>
    <phoneticPr fontId="1"/>
  </si>
  <si>
    <t>277-0855</t>
    <phoneticPr fontId="1"/>
  </si>
  <si>
    <t>277-0075</t>
    <phoneticPr fontId="1"/>
  </si>
  <si>
    <t>277-0043</t>
    <phoneticPr fontId="1"/>
  </si>
  <si>
    <t>277-0944</t>
    <phoneticPr fontId="1"/>
  </si>
  <si>
    <t>277-0054</t>
    <phoneticPr fontId="1"/>
  </si>
  <si>
    <t>277-0912</t>
    <phoneticPr fontId="1"/>
  </si>
  <si>
    <t>277-0911</t>
    <phoneticPr fontId="1"/>
  </si>
  <si>
    <t>277-0851</t>
    <phoneticPr fontId="1"/>
  </si>
  <si>
    <t>270-1454</t>
    <phoneticPr fontId="1"/>
  </si>
  <si>
    <t>277-0015</t>
    <phoneticPr fontId="1"/>
  </si>
  <si>
    <t>277-0854</t>
    <phoneticPr fontId="1"/>
  </si>
  <si>
    <t>277-0853</t>
    <phoneticPr fontId="1"/>
  </si>
  <si>
    <t>277-0002</t>
    <phoneticPr fontId="1"/>
  </si>
  <si>
    <t>277-0001</t>
    <phoneticPr fontId="1"/>
  </si>
  <si>
    <t>277-0871</t>
    <phoneticPr fontId="1"/>
  </si>
  <si>
    <t>270-1444</t>
    <phoneticPr fontId="1"/>
  </si>
  <si>
    <t>277-0024</t>
    <phoneticPr fontId="1"/>
  </si>
  <si>
    <t>270-1443</t>
    <phoneticPr fontId="1"/>
  </si>
  <si>
    <t>270-1441</t>
    <phoneticPr fontId="1"/>
  </si>
  <si>
    <t>277-0071</t>
    <phoneticPr fontId="1"/>
  </si>
  <si>
    <t>千葉県</t>
    <rPh sb="0" eb="3">
      <t>チバケン</t>
    </rPh>
    <phoneticPr fontId="1"/>
  </si>
  <si>
    <t>柏市大青田新田飛地</t>
    <rPh sb="0" eb="2">
      <t>カシワシ</t>
    </rPh>
    <rPh sb="2" eb="3">
      <t>オオ</t>
    </rPh>
    <rPh sb="3" eb="5">
      <t>アオダ</t>
    </rPh>
    <rPh sb="5" eb="7">
      <t>シンデン</t>
    </rPh>
    <rPh sb="7" eb="9">
      <t>トビチ</t>
    </rPh>
    <phoneticPr fontId="1"/>
  </si>
  <si>
    <t>柏市青葉台</t>
    <rPh sb="0" eb="2">
      <t>カシワシ</t>
    </rPh>
    <rPh sb="2" eb="5">
      <t>アオバダイ</t>
    </rPh>
    <phoneticPr fontId="1"/>
  </si>
  <si>
    <t>柏市あかね町</t>
    <rPh sb="0" eb="2">
      <t>カシワシ</t>
    </rPh>
    <rPh sb="5" eb="6">
      <t>チョウ</t>
    </rPh>
    <phoneticPr fontId="1"/>
  </si>
  <si>
    <t>柏市明原</t>
    <rPh sb="0" eb="2">
      <t>カシワシ</t>
    </rPh>
    <rPh sb="2" eb="4">
      <t>アケハラ</t>
    </rPh>
    <phoneticPr fontId="1"/>
  </si>
  <si>
    <t>柏市あけぼの</t>
    <rPh sb="0" eb="2">
      <t>カシワシ</t>
    </rPh>
    <phoneticPr fontId="1"/>
  </si>
  <si>
    <t>柏市曙橋</t>
    <rPh sb="0" eb="2">
      <t>カシワシ</t>
    </rPh>
    <rPh sb="2" eb="4">
      <t>アケボノバシ</t>
    </rPh>
    <phoneticPr fontId="1"/>
  </si>
  <si>
    <t>柏市旭町</t>
    <rPh sb="0" eb="2">
      <t>カシワシ</t>
    </rPh>
    <rPh sb="2" eb="4">
      <t>アサヒチョウ</t>
    </rPh>
    <phoneticPr fontId="1"/>
  </si>
  <si>
    <t>柏市東</t>
    <rPh sb="0" eb="2">
      <t>カシワシ</t>
    </rPh>
    <rPh sb="2" eb="3">
      <t>ヒガシ</t>
    </rPh>
    <phoneticPr fontId="1"/>
  </si>
  <si>
    <t>柏市東上町</t>
    <rPh sb="0" eb="2">
      <t>カシワシ</t>
    </rPh>
    <rPh sb="2" eb="5">
      <t>アズマカミチョウ</t>
    </rPh>
    <phoneticPr fontId="1"/>
  </si>
  <si>
    <t>柏市東台本町</t>
    <rPh sb="0" eb="2">
      <t>カシワシ</t>
    </rPh>
    <rPh sb="2" eb="6">
      <t>アズマダイホンチョウ</t>
    </rPh>
    <phoneticPr fontId="1"/>
  </si>
  <si>
    <t>柏市泉</t>
    <rPh sb="0" eb="2">
      <t>カシワシ</t>
    </rPh>
    <rPh sb="2" eb="3">
      <t>イズミ</t>
    </rPh>
    <phoneticPr fontId="1"/>
  </si>
  <si>
    <t>柏市泉町</t>
    <rPh sb="0" eb="2">
      <t>カシワシ</t>
    </rPh>
    <rPh sb="2" eb="3">
      <t>イズミ</t>
    </rPh>
    <rPh sb="3" eb="4">
      <t>チョウ</t>
    </rPh>
    <phoneticPr fontId="1"/>
  </si>
  <si>
    <t>柏市泉村新田</t>
    <rPh sb="0" eb="2">
      <t>カシワシ</t>
    </rPh>
    <rPh sb="2" eb="6">
      <t>イズミムラシンデン</t>
    </rPh>
    <phoneticPr fontId="1"/>
  </si>
  <si>
    <t>柏市伊勢原</t>
    <rPh sb="0" eb="2">
      <t>カシワシ</t>
    </rPh>
    <rPh sb="2" eb="5">
      <t>イセハラ</t>
    </rPh>
    <phoneticPr fontId="1"/>
  </si>
  <si>
    <t>柏市今谷上町</t>
    <rPh sb="0" eb="2">
      <t>カシワシ</t>
    </rPh>
    <rPh sb="2" eb="6">
      <t>イマヤカミチョウ</t>
    </rPh>
    <phoneticPr fontId="1"/>
  </si>
  <si>
    <t>柏市今谷南町</t>
    <rPh sb="0" eb="2">
      <t>カシワシ</t>
    </rPh>
    <rPh sb="2" eb="6">
      <t>イマヤミナミチョウ</t>
    </rPh>
    <phoneticPr fontId="1"/>
  </si>
  <si>
    <t>柏市岩井</t>
    <rPh sb="0" eb="2">
      <t>カシワシ</t>
    </rPh>
    <rPh sb="2" eb="4">
      <t>イワイ</t>
    </rPh>
    <phoneticPr fontId="1"/>
  </si>
  <si>
    <t>柏市岩井村新田</t>
    <rPh sb="0" eb="2">
      <t>カシワシ</t>
    </rPh>
    <rPh sb="2" eb="7">
      <t>イワイムラシンデン</t>
    </rPh>
    <phoneticPr fontId="1"/>
  </si>
  <si>
    <t>柏市永楽台</t>
    <rPh sb="0" eb="2">
      <t>カシワシ</t>
    </rPh>
    <rPh sb="2" eb="5">
      <t>エイラクダイ</t>
    </rPh>
    <phoneticPr fontId="1"/>
  </si>
  <si>
    <t>柏市大青田</t>
    <rPh sb="0" eb="2">
      <t>カシワシ</t>
    </rPh>
    <rPh sb="2" eb="5">
      <t>オオアオダ</t>
    </rPh>
    <phoneticPr fontId="1"/>
  </si>
  <si>
    <t>柏市大井</t>
    <rPh sb="0" eb="2">
      <t>カシワシ</t>
    </rPh>
    <rPh sb="2" eb="4">
      <t>オオイ</t>
    </rPh>
    <phoneticPr fontId="1"/>
  </si>
  <si>
    <t>柏市大井新田</t>
    <rPh sb="0" eb="2">
      <t>カシワシ</t>
    </rPh>
    <rPh sb="2" eb="6">
      <t>オオイシンデン</t>
    </rPh>
    <phoneticPr fontId="1"/>
  </si>
  <si>
    <t>柏市大島田</t>
    <rPh sb="0" eb="2">
      <t>カシワシ</t>
    </rPh>
    <rPh sb="2" eb="5">
      <t>オオシマダ</t>
    </rPh>
    <phoneticPr fontId="1"/>
  </si>
  <si>
    <t>柏市大津ヶ丘</t>
    <rPh sb="0" eb="2">
      <t>カシワシ</t>
    </rPh>
    <rPh sb="2" eb="6">
      <t>オオツガオカ</t>
    </rPh>
    <phoneticPr fontId="1"/>
  </si>
  <si>
    <t>柏市大塚町</t>
    <rPh sb="0" eb="2">
      <t>カシワシ</t>
    </rPh>
    <rPh sb="2" eb="5">
      <t>オオツカチョウ</t>
    </rPh>
    <phoneticPr fontId="1"/>
  </si>
  <si>
    <t>柏市大室</t>
    <rPh sb="0" eb="2">
      <t>カシワシ</t>
    </rPh>
    <rPh sb="2" eb="4">
      <t>オオムロ</t>
    </rPh>
    <phoneticPr fontId="1"/>
  </si>
  <si>
    <t>柏市大山台</t>
    <rPh sb="0" eb="2">
      <t>カシワシ</t>
    </rPh>
    <rPh sb="2" eb="4">
      <t>オオヤマ</t>
    </rPh>
    <rPh sb="4" eb="5">
      <t>ダイ</t>
    </rPh>
    <phoneticPr fontId="1"/>
  </si>
  <si>
    <t>柏市加賀</t>
    <rPh sb="0" eb="2">
      <t>カシワシ</t>
    </rPh>
    <rPh sb="2" eb="4">
      <t>カガ</t>
    </rPh>
    <phoneticPr fontId="1"/>
  </si>
  <si>
    <t>柏市風早</t>
    <rPh sb="0" eb="2">
      <t>カシワシ</t>
    </rPh>
    <rPh sb="2" eb="4">
      <t>カザハヤ</t>
    </rPh>
    <phoneticPr fontId="1"/>
  </si>
  <si>
    <t>柏市柏</t>
    <rPh sb="0" eb="2">
      <t>カシワシ</t>
    </rPh>
    <rPh sb="2" eb="3">
      <t>カシワ</t>
    </rPh>
    <phoneticPr fontId="1"/>
  </si>
  <si>
    <t>柏市柏インター東</t>
    <rPh sb="0" eb="2">
      <t>カシワシ</t>
    </rPh>
    <rPh sb="2" eb="3">
      <t>カシワ</t>
    </rPh>
    <rPh sb="7" eb="8">
      <t>ヒガシ</t>
    </rPh>
    <phoneticPr fontId="1"/>
  </si>
  <si>
    <t>柏市柏下</t>
    <rPh sb="0" eb="2">
      <t>カシワシ</t>
    </rPh>
    <rPh sb="2" eb="3">
      <t>カシワ</t>
    </rPh>
    <rPh sb="3" eb="4">
      <t>シタ</t>
    </rPh>
    <phoneticPr fontId="1"/>
  </si>
  <si>
    <t>柏市柏中村下</t>
    <rPh sb="0" eb="2">
      <t>カシワシ</t>
    </rPh>
    <rPh sb="2" eb="6">
      <t>カシワナカムラシタ</t>
    </rPh>
    <phoneticPr fontId="1"/>
  </si>
  <si>
    <t>柏市柏の葉</t>
    <rPh sb="0" eb="2">
      <t>カシワシ</t>
    </rPh>
    <rPh sb="2" eb="3">
      <t>カシワ</t>
    </rPh>
    <rPh sb="4" eb="5">
      <t>ハ</t>
    </rPh>
    <phoneticPr fontId="1"/>
  </si>
  <si>
    <t>柏市柏堀之内新田</t>
    <rPh sb="0" eb="2">
      <t>カシワシ</t>
    </rPh>
    <rPh sb="2" eb="8">
      <t>カシワホリノウチシンデン</t>
    </rPh>
    <phoneticPr fontId="1"/>
  </si>
  <si>
    <t>柏市片山</t>
    <rPh sb="0" eb="2">
      <t>カシワシ</t>
    </rPh>
    <rPh sb="2" eb="4">
      <t>カタヤマ</t>
    </rPh>
    <phoneticPr fontId="1"/>
  </si>
  <si>
    <t>柏市片山新田</t>
    <rPh sb="0" eb="2">
      <t>カシワシ</t>
    </rPh>
    <rPh sb="2" eb="4">
      <t>カタヤマ</t>
    </rPh>
    <rPh sb="4" eb="6">
      <t>シンデン</t>
    </rPh>
    <phoneticPr fontId="1"/>
  </si>
  <si>
    <t>柏市金山</t>
    <rPh sb="0" eb="2">
      <t>カシワシ</t>
    </rPh>
    <rPh sb="2" eb="4">
      <t>カナヤマ</t>
    </rPh>
    <phoneticPr fontId="1"/>
  </si>
  <si>
    <t>柏市上利根</t>
    <rPh sb="0" eb="2">
      <t>カシワシ</t>
    </rPh>
    <rPh sb="2" eb="5">
      <t>カミトネ</t>
    </rPh>
    <phoneticPr fontId="1"/>
  </si>
  <si>
    <t>柏市かやの町</t>
    <rPh sb="0" eb="2">
      <t>カシワシ</t>
    </rPh>
    <rPh sb="5" eb="6">
      <t>マチ</t>
    </rPh>
    <phoneticPr fontId="1"/>
  </si>
  <si>
    <t>柏市北柏</t>
    <rPh sb="0" eb="2">
      <t>カシワシ</t>
    </rPh>
    <rPh sb="2" eb="3">
      <t>キタ</t>
    </rPh>
    <rPh sb="3" eb="4">
      <t>カシワ</t>
    </rPh>
    <phoneticPr fontId="1"/>
  </si>
  <si>
    <t>柏市北柏台</t>
    <rPh sb="0" eb="2">
      <t>カシワシ</t>
    </rPh>
    <rPh sb="2" eb="3">
      <t>キタ</t>
    </rPh>
    <rPh sb="3" eb="4">
      <t>カシワ</t>
    </rPh>
    <rPh sb="4" eb="5">
      <t>ダイ</t>
    </rPh>
    <phoneticPr fontId="1"/>
  </si>
  <si>
    <t>柏市亀甲台町</t>
    <rPh sb="0" eb="2">
      <t>カシワシ</t>
    </rPh>
    <rPh sb="2" eb="6">
      <t>キッコウダイチョウ</t>
    </rPh>
    <phoneticPr fontId="1"/>
  </si>
  <si>
    <t>柏市小青田</t>
    <rPh sb="0" eb="2">
      <t>カシワシ</t>
    </rPh>
    <rPh sb="2" eb="5">
      <t>コアオタ</t>
    </rPh>
    <phoneticPr fontId="1"/>
  </si>
  <si>
    <t>柏市高南台</t>
    <rPh sb="0" eb="2">
      <t>カシワシ</t>
    </rPh>
    <rPh sb="2" eb="5">
      <t>コウナンダイ</t>
    </rPh>
    <phoneticPr fontId="1"/>
  </si>
  <si>
    <t>柏市五篠谷</t>
    <rPh sb="0" eb="2">
      <t>カシワシ</t>
    </rPh>
    <rPh sb="2" eb="3">
      <t>ゴ</t>
    </rPh>
    <rPh sb="3" eb="4">
      <t>ジョウ</t>
    </rPh>
    <rPh sb="4" eb="5">
      <t>ヤ</t>
    </rPh>
    <phoneticPr fontId="1"/>
  </si>
  <si>
    <t>柏市酒井根</t>
    <rPh sb="0" eb="2">
      <t>カシワシ</t>
    </rPh>
    <rPh sb="2" eb="5">
      <t>サカイネ</t>
    </rPh>
    <phoneticPr fontId="1"/>
  </si>
  <si>
    <t>柏市逆井</t>
    <rPh sb="0" eb="2">
      <t>カシワシ</t>
    </rPh>
    <rPh sb="2" eb="4">
      <t>サカサイ</t>
    </rPh>
    <phoneticPr fontId="1"/>
  </si>
  <si>
    <t>柏市逆井藤ノ台</t>
    <rPh sb="0" eb="2">
      <t>カシワシ</t>
    </rPh>
    <rPh sb="2" eb="4">
      <t>サカサイ</t>
    </rPh>
    <rPh sb="4" eb="5">
      <t>フジ</t>
    </rPh>
    <rPh sb="6" eb="7">
      <t>ダイ</t>
    </rPh>
    <phoneticPr fontId="1"/>
  </si>
  <si>
    <t>柏市桜台</t>
    <rPh sb="0" eb="2">
      <t>カシワシ</t>
    </rPh>
    <rPh sb="2" eb="4">
      <t>サクラダイ</t>
    </rPh>
    <phoneticPr fontId="1"/>
  </si>
  <si>
    <t>柏市しいの木台</t>
    <rPh sb="0" eb="2">
      <t>カシワシ</t>
    </rPh>
    <rPh sb="5" eb="7">
      <t>キダイ</t>
    </rPh>
    <phoneticPr fontId="1"/>
  </si>
  <si>
    <t>柏市篠籠田</t>
    <rPh sb="0" eb="2">
      <t>カシワシ</t>
    </rPh>
    <rPh sb="2" eb="5">
      <t>シコダ</t>
    </rPh>
    <phoneticPr fontId="1"/>
  </si>
  <si>
    <t>柏市宿連寺</t>
    <rPh sb="0" eb="2">
      <t>カシワシ</t>
    </rPh>
    <rPh sb="2" eb="5">
      <t>シュクレンジ</t>
    </rPh>
    <phoneticPr fontId="1"/>
  </si>
  <si>
    <t>柏市正連寺</t>
    <rPh sb="0" eb="2">
      <t>カシワシ</t>
    </rPh>
    <rPh sb="2" eb="5">
      <t>ショウレンジ</t>
    </rPh>
    <phoneticPr fontId="1"/>
  </si>
  <si>
    <t>柏市新柏</t>
    <rPh sb="0" eb="2">
      <t>カシワシ</t>
    </rPh>
    <rPh sb="2" eb="4">
      <t>シンカシワ</t>
    </rPh>
    <phoneticPr fontId="1"/>
  </si>
  <si>
    <t>柏市新逆井</t>
    <rPh sb="0" eb="2">
      <t>カシワシ</t>
    </rPh>
    <rPh sb="2" eb="5">
      <t>シンサカサイ</t>
    </rPh>
    <phoneticPr fontId="1"/>
  </si>
  <si>
    <t>柏市新富町</t>
    <rPh sb="0" eb="2">
      <t>カシワシ</t>
    </rPh>
    <rPh sb="2" eb="5">
      <t>シントミチョウ</t>
    </rPh>
    <phoneticPr fontId="1"/>
  </si>
  <si>
    <t>柏市新十余二</t>
    <rPh sb="0" eb="2">
      <t>カシワシ</t>
    </rPh>
    <rPh sb="2" eb="6">
      <t>シントヨフタ</t>
    </rPh>
    <phoneticPr fontId="1"/>
  </si>
  <si>
    <t>柏市水道橋</t>
    <rPh sb="0" eb="2">
      <t>カシワシ</t>
    </rPh>
    <rPh sb="2" eb="5">
      <t>スイドウバシ</t>
    </rPh>
    <phoneticPr fontId="1"/>
  </si>
  <si>
    <t>柏市末広町</t>
    <rPh sb="0" eb="2">
      <t>カシワシ</t>
    </rPh>
    <rPh sb="2" eb="5">
      <t>スエヒロチョウ</t>
    </rPh>
    <phoneticPr fontId="1"/>
  </si>
  <si>
    <t>柏市関場町</t>
    <rPh sb="0" eb="2">
      <t>カシワシ</t>
    </rPh>
    <rPh sb="2" eb="5">
      <t>セキバチョウ</t>
    </rPh>
    <phoneticPr fontId="1"/>
  </si>
  <si>
    <t>柏市千間橋</t>
    <rPh sb="0" eb="2">
      <t>カシワシ</t>
    </rPh>
    <rPh sb="2" eb="5">
      <t>センゲンバシ</t>
    </rPh>
    <phoneticPr fontId="1"/>
  </si>
  <si>
    <t>柏市染井入新田</t>
    <rPh sb="0" eb="2">
      <t>カシワシ</t>
    </rPh>
    <rPh sb="2" eb="4">
      <t>ソメイ</t>
    </rPh>
    <rPh sb="4" eb="5">
      <t>イリ</t>
    </rPh>
    <rPh sb="5" eb="7">
      <t>シンデン</t>
    </rPh>
    <phoneticPr fontId="1"/>
  </si>
  <si>
    <t>柏市高田</t>
    <rPh sb="0" eb="2">
      <t>カシワシ</t>
    </rPh>
    <rPh sb="2" eb="4">
      <t>タカダ</t>
    </rPh>
    <phoneticPr fontId="1"/>
  </si>
  <si>
    <t>柏市高柳</t>
    <rPh sb="0" eb="2">
      <t>カシワシ</t>
    </rPh>
    <rPh sb="2" eb="4">
      <t>タカヤナギ</t>
    </rPh>
    <phoneticPr fontId="1"/>
  </si>
  <si>
    <t>柏市高柳新田</t>
    <rPh sb="0" eb="2">
      <t>カシワシ</t>
    </rPh>
    <rPh sb="2" eb="6">
      <t>タカヤナギシンデン</t>
    </rPh>
    <phoneticPr fontId="1"/>
  </si>
  <si>
    <t>柏市中央</t>
    <rPh sb="0" eb="2">
      <t>カシワシ</t>
    </rPh>
    <rPh sb="2" eb="4">
      <t>チュウオウ</t>
    </rPh>
    <phoneticPr fontId="1"/>
  </si>
  <si>
    <t>柏市中央町</t>
    <rPh sb="0" eb="2">
      <t>カシワシ</t>
    </rPh>
    <rPh sb="2" eb="4">
      <t>チュウオウ</t>
    </rPh>
    <rPh sb="4" eb="5">
      <t>チョウ</t>
    </rPh>
    <phoneticPr fontId="1"/>
  </si>
  <si>
    <t>柏市千代田</t>
    <rPh sb="0" eb="5">
      <t>カシワシチヨダ</t>
    </rPh>
    <phoneticPr fontId="1"/>
  </si>
  <si>
    <t>柏市塚崎</t>
    <rPh sb="0" eb="2">
      <t>カシワシ</t>
    </rPh>
    <rPh sb="2" eb="4">
      <t>ツカザキ</t>
    </rPh>
    <phoneticPr fontId="1"/>
  </si>
  <si>
    <t>柏市つくしが丘</t>
    <rPh sb="0" eb="2">
      <t>カシワシ</t>
    </rPh>
    <rPh sb="6" eb="7">
      <t>オカ</t>
    </rPh>
    <phoneticPr fontId="1"/>
  </si>
  <si>
    <t>柏市手賀</t>
    <rPh sb="0" eb="2">
      <t>カシワシ</t>
    </rPh>
    <rPh sb="2" eb="4">
      <t>テガ</t>
    </rPh>
    <phoneticPr fontId="1"/>
  </si>
  <si>
    <t>柏市手賀新田</t>
    <rPh sb="0" eb="2">
      <t>カシワシ</t>
    </rPh>
    <rPh sb="2" eb="6">
      <t>テガシンデン</t>
    </rPh>
    <phoneticPr fontId="1"/>
  </si>
  <si>
    <t>柏市手賀の杜</t>
    <rPh sb="0" eb="2">
      <t>カシワシ</t>
    </rPh>
    <rPh sb="2" eb="4">
      <t>テガ</t>
    </rPh>
    <rPh sb="5" eb="6">
      <t>モリ</t>
    </rPh>
    <phoneticPr fontId="1"/>
  </si>
  <si>
    <t>柏市常盤台</t>
    <rPh sb="0" eb="2">
      <t>カシワシ</t>
    </rPh>
    <rPh sb="2" eb="5">
      <t>トキワダイ</t>
    </rPh>
    <phoneticPr fontId="1"/>
  </si>
  <si>
    <t>柏市戸張</t>
    <rPh sb="0" eb="2">
      <t>カシワシ</t>
    </rPh>
    <rPh sb="2" eb="4">
      <t>トバリ</t>
    </rPh>
    <phoneticPr fontId="1"/>
  </si>
  <si>
    <t>柏市戸張新田</t>
    <rPh sb="0" eb="2">
      <t>カシワシ</t>
    </rPh>
    <rPh sb="2" eb="6">
      <t>トバリシンデン</t>
    </rPh>
    <phoneticPr fontId="1"/>
  </si>
  <si>
    <t>柏市冨里</t>
    <rPh sb="0" eb="2">
      <t>カシワシ</t>
    </rPh>
    <rPh sb="2" eb="4">
      <t>トミサト</t>
    </rPh>
    <phoneticPr fontId="1"/>
  </si>
  <si>
    <t>柏市豊上町</t>
    <rPh sb="0" eb="2">
      <t>カシワシ</t>
    </rPh>
    <rPh sb="2" eb="5">
      <t>トヨガミチョウ</t>
    </rPh>
    <phoneticPr fontId="1"/>
  </si>
  <si>
    <t>柏市豊四季</t>
    <rPh sb="0" eb="2">
      <t>カシワシ</t>
    </rPh>
    <rPh sb="2" eb="5">
      <t>トヨシキ</t>
    </rPh>
    <phoneticPr fontId="1"/>
  </si>
  <si>
    <t>柏市豊四季台</t>
    <rPh sb="0" eb="2">
      <t>カシワシ</t>
    </rPh>
    <rPh sb="2" eb="6">
      <t>トヨシキダイ</t>
    </rPh>
    <phoneticPr fontId="1"/>
  </si>
  <si>
    <t>柏市豊住</t>
    <rPh sb="0" eb="2">
      <t>カシワシ</t>
    </rPh>
    <rPh sb="2" eb="4">
      <t>トヨズミ</t>
    </rPh>
    <phoneticPr fontId="1"/>
  </si>
  <si>
    <t>柏市豊平町</t>
    <rPh sb="0" eb="2">
      <t>カシワシ</t>
    </rPh>
    <rPh sb="2" eb="5">
      <t>トヨヒラチョウ</t>
    </rPh>
    <phoneticPr fontId="1"/>
  </si>
  <si>
    <t>柏市十余二</t>
    <rPh sb="0" eb="2">
      <t>カシワシ</t>
    </rPh>
    <rPh sb="2" eb="5">
      <t>トヨフタ</t>
    </rPh>
    <phoneticPr fontId="1"/>
  </si>
  <si>
    <t>柏市中新宿</t>
    <rPh sb="0" eb="2">
      <t>カシワシ</t>
    </rPh>
    <rPh sb="2" eb="5">
      <t>ナカシンジュク</t>
    </rPh>
    <phoneticPr fontId="1"/>
  </si>
  <si>
    <t>柏市中十余二</t>
    <rPh sb="0" eb="2">
      <t>カシワシ</t>
    </rPh>
    <rPh sb="2" eb="6">
      <t>ナカトヨフタ</t>
    </rPh>
    <phoneticPr fontId="1"/>
  </si>
  <si>
    <t>柏市中原</t>
    <rPh sb="0" eb="2">
      <t>カシワシ</t>
    </rPh>
    <rPh sb="2" eb="4">
      <t>ナカハラ</t>
    </rPh>
    <phoneticPr fontId="1"/>
  </si>
  <si>
    <t>277-0872</t>
    <phoneticPr fontId="1"/>
  </si>
  <si>
    <t>柏市名戸ケ谷</t>
    <rPh sb="0" eb="2">
      <t>カシワシ</t>
    </rPh>
    <rPh sb="2" eb="6">
      <t>ナドガヤ</t>
    </rPh>
    <phoneticPr fontId="1"/>
  </si>
  <si>
    <t>柏市西柏台</t>
    <rPh sb="0" eb="2">
      <t>カシワシ</t>
    </rPh>
    <rPh sb="2" eb="5">
      <t>ニシカシワダイ</t>
    </rPh>
    <phoneticPr fontId="1"/>
  </si>
  <si>
    <t>柏市西町</t>
    <rPh sb="0" eb="2">
      <t>カシワシ</t>
    </rPh>
    <rPh sb="2" eb="4">
      <t>ニシマチ</t>
    </rPh>
    <phoneticPr fontId="1"/>
  </si>
  <si>
    <t>柏市西原</t>
    <rPh sb="0" eb="2">
      <t>カシワシ</t>
    </rPh>
    <rPh sb="2" eb="4">
      <t>ニシハラ</t>
    </rPh>
    <phoneticPr fontId="1"/>
  </si>
  <si>
    <t>柏市西山</t>
    <rPh sb="0" eb="2">
      <t>カシワシ</t>
    </rPh>
    <rPh sb="2" eb="4">
      <t>ニシヤマ</t>
    </rPh>
    <phoneticPr fontId="1"/>
  </si>
  <si>
    <t>柏市根戸</t>
    <rPh sb="0" eb="2">
      <t>カシワシ</t>
    </rPh>
    <rPh sb="2" eb="4">
      <t>ネド</t>
    </rPh>
    <phoneticPr fontId="1"/>
  </si>
  <si>
    <t>柏市根戸新田</t>
    <rPh sb="0" eb="2">
      <t>カシワシ</t>
    </rPh>
    <rPh sb="2" eb="6">
      <t>ネドシンデン</t>
    </rPh>
    <phoneticPr fontId="1"/>
  </si>
  <si>
    <t>柏市八幡町</t>
    <rPh sb="0" eb="2">
      <t>カシワシ</t>
    </rPh>
    <rPh sb="2" eb="5">
      <t>ハチマンチョウ</t>
    </rPh>
    <phoneticPr fontId="1"/>
  </si>
  <si>
    <t>柏市花野井</t>
    <rPh sb="0" eb="2">
      <t>カシワシ</t>
    </rPh>
    <rPh sb="2" eb="5">
      <t>ハナノイ</t>
    </rPh>
    <phoneticPr fontId="1"/>
  </si>
  <si>
    <t>柏市東柏</t>
    <rPh sb="0" eb="2">
      <t>カシワシ</t>
    </rPh>
    <rPh sb="2" eb="4">
      <t>ヒガシカシワ</t>
    </rPh>
    <phoneticPr fontId="1"/>
  </si>
  <si>
    <t>柏市東逆井</t>
    <rPh sb="0" eb="2">
      <t>カシワシ</t>
    </rPh>
    <rPh sb="2" eb="5">
      <t>ヒガシサカサイ</t>
    </rPh>
    <phoneticPr fontId="1"/>
  </si>
  <si>
    <t>柏市東中新宿</t>
    <rPh sb="0" eb="2">
      <t>カシワシ</t>
    </rPh>
    <rPh sb="2" eb="6">
      <t>ヒガシナカシンジュク</t>
    </rPh>
    <phoneticPr fontId="1"/>
  </si>
  <si>
    <t>柏市東山</t>
    <rPh sb="0" eb="2">
      <t>カシワシ</t>
    </rPh>
    <rPh sb="2" eb="4">
      <t>ヒガシヤマ</t>
    </rPh>
    <phoneticPr fontId="1"/>
  </si>
  <si>
    <t>柏市光ヶ丘</t>
    <rPh sb="0" eb="2">
      <t>カシワシ</t>
    </rPh>
    <rPh sb="2" eb="5">
      <t>ヒカリガオカ</t>
    </rPh>
    <phoneticPr fontId="1"/>
  </si>
  <si>
    <t>柏市光ヶ丘団地</t>
    <rPh sb="0" eb="2">
      <t>カシワシ</t>
    </rPh>
    <rPh sb="2" eb="7">
      <t>ヒカリガオカダンチ</t>
    </rPh>
    <phoneticPr fontId="1"/>
  </si>
  <si>
    <t>柏市日立台</t>
    <rPh sb="0" eb="2">
      <t>カシワシ</t>
    </rPh>
    <rPh sb="2" eb="5">
      <t>ヒタチダイ</t>
    </rPh>
    <phoneticPr fontId="1"/>
  </si>
  <si>
    <t>柏市ひばりが丘</t>
    <rPh sb="0" eb="2">
      <t>カシワシ</t>
    </rPh>
    <rPh sb="6" eb="7">
      <t>オカ</t>
    </rPh>
    <phoneticPr fontId="1"/>
  </si>
  <si>
    <t>柏市藤ヶ谷</t>
    <rPh sb="0" eb="2">
      <t>カシワシ</t>
    </rPh>
    <rPh sb="2" eb="5">
      <t>フジガヤ</t>
    </rPh>
    <phoneticPr fontId="1"/>
  </si>
  <si>
    <t>柏市藤ヶ谷新田</t>
    <rPh sb="0" eb="2">
      <t>カシワシ</t>
    </rPh>
    <rPh sb="2" eb="7">
      <t>フジガヤシンデン</t>
    </rPh>
    <phoneticPr fontId="1"/>
  </si>
  <si>
    <t>柏市藤心</t>
    <rPh sb="0" eb="2">
      <t>カシワシ</t>
    </rPh>
    <rPh sb="2" eb="4">
      <t>フジゴコロ</t>
    </rPh>
    <phoneticPr fontId="1"/>
  </si>
  <si>
    <t>柏市布施</t>
    <rPh sb="0" eb="2">
      <t>カシワシ</t>
    </rPh>
    <rPh sb="2" eb="4">
      <t>フセ</t>
    </rPh>
    <phoneticPr fontId="1"/>
  </si>
  <si>
    <t>柏市布瀬</t>
    <rPh sb="0" eb="2">
      <t>カシワシ</t>
    </rPh>
    <rPh sb="2" eb="4">
      <t>フゼ</t>
    </rPh>
    <phoneticPr fontId="1"/>
  </si>
  <si>
    <t>柏市布施下</t>
    <rPh sb="0" eb="2">
      <t>カシワシ</t>
    </rPh>
    <rPh sb="2" eb="5">
      <t>フセシタ</t>
    </rPh>
    <phoneticPr fontId="1"/>
  </si>
  <si>
    <t>柏市布施新田</t>
    <rPh sb="0" eb="2">
      <t>カシワシ</t>
    </rPh>
    <rPh sb="2" eb="6">
      <t>フセシンデン</t>
    </rPh>
    <phoneticPr fontId="1"/>
  </si>
  <si>
    <t>柏市布瀬新田</t>
    <rPh sb="0" eb="2">
      <t>カシワシ</t>
    </rPh>
    <rPh sb="2" eb="6">
      <t>フゼシンデン</t>
    </rPh>
    <phoneticPr fontId="1"/>
  </si>
  <si>
    <t>柏市布施新町</t>
    <rPh sb="0" eb="2">
      <t>カシワシ</t>
    </rPh>
    <rPh sb="2" eb="6">
      <t>フセシンマチ</t>
    </rPh>
    <phoneticPr fontId="1"/>
  </si>
  <si>
    <t>柏市船戸</t>
    <rPh sb="0" eb="2">
      <t>カシワシ</t>
    </rPh>
    <rPh sb="2" eb="4">
      <t>フナト</t>
    </rPh>
    <phoneticPr fontId="1"/>
  </si>
  <si>
    <t>柏市船戸山高野</t>
    <rPh sb="0" eb="2">
      <t>カシワシ</t>
    </rPh>
    <rPh sb="2" eb="4">
      <t>フナト</t>
    </rPh>
    <rPh sb="4" eb="5">
      <t>ヤマ</t>
    </rPh>
    <rPh sb="5" eb="7">
      <t>コウヤ</t>
    </rPh>
    <phoneticPr fontId="1"/>
  </si>
  <si>
    <t>柏市弁天下</t>
    <rPh sb="0" eb="2">
      <t>カシワシ</t>
    </rPh>
    <rPh sb="2" eb="5">
      <t>ベンテンシタ</t>
    </rPh>
    <phoneticPr fontId="1"/>
  </si>
  <si>
    <t>柏市増尾</t>
    <rPh sb="0" eb="2">
      <t>カシワシ</t>
    </rPh>
    <rPh sb="2" eb="4">
      <t>マスオ</t>
    </rPh>
    <phoneticPr fontId="1"/>
  </si>
  <si>
    <t>柏市増尾台</t>
    <rPh sb="0" eb="2">
      <t>カシワシ</t>
    </rPh>
    <rPh sb="2" eb="4">
      <t>マスオ</t>
    </rPh>
    <rPh sb="4" eb="5">
      <t>ダイ</t>
    </rPh>
    <phoneticPr fontId="1"/>
  </si>
  <si>
    <t>柏市松ヶ崎</t>
    <rPh sb="0" eb="2">
      <t>カシワシ</t>
    </rPh>
    <rPh sb="2" eb="5">
      <t>マツガサキ</t>
    </rPh>
    <phoneticPr fontId="1"/>
  </si>
  <si>
    <t>柏市松ヶ崎新田</t>
    <rPh sb="0" eb="2">
      <t>カシワシ</t>
    </rPh>
    <rPh sb="2" eb="7">
      <t>マツガサキシンデン</t>
    </rPh>
    <phoneticPr fontId="1"/>
  </si>
  <si>
    <t>柏市松葉町</t>
    <rPh sb="0" eb="2">
      <t>カシワシ</t>
    </rPh>
    <rPh sb="2" eb="5">
      <t>マツバチョウ</t>
    </rPh>
    <phoneticPr fontId="1"/>
  </si>
  <si>
    <t>柏市緑ヶ丘</t>
    <rPh sb="0" eb="2">
      <t>カシワシ</t>
    </rPh>
    <rPh sb="2" eb="5">
      <t>ミドリガオカ</t>
    </rPh>
    <phoneticPr fontId="1"/>
  </si>
  <si>
    <t>柏市みどり台</t>
    <rPh sb="0" eb="2">
      <t>カシワシ</t>
    </rPh>
    <rPh sb="5" eb="6">
      <t>ダイ</t>
    </rPh>
    <phoneticPr fontId="1"/>
  </si>
  <si>
    <t>柏市緑台</t>
    <rPh sb="0" eb="2">
      <t>カシワシ</t>
    </rPh>
    <rPh sb="2" eb="4">
      <t>ミドリダイ</t>
    </rPh>
    <phoneticPr fontId="1"/>
  </si>
  <si>
    <t>柏市南柏</t>
    <rPh sb="0" eb="2">
      <t>カシワシ</t>
    </rPh>
    <rPh sb="2" eb="3">
      <t>ミナミ</t>
    </rPh>
    <rPh sb="3" eb="4">
      <t>カシワ</t>
    </rPh>
    <phoneticPr fontId="1"/>
  </si>
  <si>
    <t>柏市南柏中央</t>
    <rPh sb="0" eb="2">
      <t>カシワシ</t>
    </rPh>
    <rPh sb="2" eb="4">
      <t>ミナミカシワ</t>
    </rPh>
    <rPh sb="4" eb="6">
      <t>チュウオウ</t>
    </rPh>
    <phoneticPr fontId="1"/>
  </si>
  <si>
    <t>柏市南逆井</t>
    <rPh sb="0" eb="2">
      <t>カシワシ</t>
    </rPh>
    <rPh sb="2" eb="5">
      <t>ミナミサカサイ</t>
    </rPh>
    <phoneticPr fontId="1"/>
  </si>
  <si>
    <t>柏市南高柳</t>
    <rPh sb="0" eb="2">
      <t>カシワシ</t>
    </rPh>
    <rPh sb="2" eb="5">
      <t>ミナミタカヤナギ</t>
    </rPh>
    <phoneticPr fontId="1"/>
  </si>
  <si>
    <t>柏市南増尾</t>
    <rPh sb="0" eb="2">
      <t>カシワシ</t>
    </rPh>
    <rPh sb="2" eb="5">
      <t>ミナミマスオ</t>
    </rPh>
    <phoneticPr fontId="1"/>
  </si>
  <si>
    <t>柏市箕輪</t>
    <rPh sb="0" eb="2">
      <t>カシワシ</t>
    </rPh>
    <rPh sb="2" eb="4">
      <t>ミノワ</t>
    </rPh>
    <phoneticPr fontId="1"/>
  </si>
  <si>
    <t>柏市箕輪新田</t>
    <rPh sb="0" eb="2">
      <t>カシワシ</t>
    </rPh>
    <rPh sb="2" eb="6">
      <t>ミノワシンデン</t>
    </rPh>
    <phoneticPr fontId="1"/>
  </si>
  <si>
    <t>柏市向原町</t>
    <rPh sb="0" eb="2">
      <t>カシワシ</t>
    </rPh>
    <rPh sb="2" eb="5">
      <t>ムカイハラチョウ</t>
    </rPh>
    <phoneticPr fontId="1"/>
  </si>
  <si>
    <t>柏市柳戸</t>
    <rPh sb="0" eb="2">
      <t>カシワシ</t>
    </rPh>
    <rPh sb="2" eb="4">
      <t>ヤナド</t>
    </rPh>
    <phoneticPr fontId="1"/>
  </si>
  <si>
    <t>柏市弥生町</t>
    <rPh sb="0" eb="2">
      <t>カシワシ</t>
    </rPh>
    <rPh sb="2" eb="5">
      <t>ヤヨイチョウ</t>
    </rPh>
    <phoneticPr fontId="1"/>
  </si>
  <si>
    <t>柏市豊町</t>
    <rPh sb="0" eb="2">
      <t>カシワシ</t>
    </rPh>
    <rPh sb="2" eb="4">
      <t>ユタカチョウ</t>
    </rPh>
    <phoneticPr fontId="1"/>
  </si>
  <si>
    <t>柏市吉野沢</t>
    <rPh sb="0" eb="2">
      <t>カシワシ</t>
    </rPh>
    <rPh sb="2" eb="5">
      <t>ヨシノザワ</t>
    </rPh>
    <phoneticPr fontId="1"/>
  </si>
  <si>
    <t>柏市呼塚</t>
    <rPh sb="0" eb="2">
      <t>カシワシ</t>
    </rPh>
    <rPh sb="2" eb="4">
      <t>ヨバツカ</t>
    </rPh>
    <phoneticPr fontId="1"/>
  </si>
  <si>
    <t>柏市呼塚新田</t>
    <rPh sb="0" eb="2">
      <t>カシワシ</t>
    </rPh>
    <rPh sb="2" eb="6">
      <t>ヨバツカシンデン</t>
    </rPh>
    <phoneticPr fontId="1"/>
  </si>
  <si>
    <t>柏市若柴</t>
    <rPh sb="0" eb="2">
      <t>カシワシ</t>
    </rPh>
    <rPh sb="2" eb="4">
      <t>ワカシバ</t>
    </rPh>
    <phoneticPr fontId="1"/>
  </si>
  <si>
    <t>柏市若葉町</t>
    <rPh sb="0" eb="2">
      <t>カシワシ</t>
    </rPh>
    <rPh sb="2" eb="4">
      <t>ワカバ</t>
    </rPh>
    <rPh sb="4" eb="5">
      <t>チョウ</t>
    </rPh>
    <phoneticPr fontId="1"/>
  </si>
  <si>
    <t>柏市鷲野谷新田</t>
    <rPh sb="0" eb="2">
      <t>カシワシ</t>
    </rPh>
    <rPh sb="2" eb="7">
      <t>ワシノヤシンデン</t>
    </rPh>
    <phoneticPr fontId="1"/>
  </si>
  <si>
    <t>千葉県</t>
    <rPh sb="0" eb="3">
      <t>チバケン</t>
    </rPh>
    <phoneticPr fontId="1"/>
  </si>
  <si>
    <t>柏市若白毛</t>
    <rPh sb="0" eb="2">
      <t>カシワシ</t>
    </rPh>
    <rPh sb="2" eb="3">
      <t>ワカ</t>
    </rPh>
    <rPh sb="3" eb="5">
      <t>シラゲ</t>
    </rPh>
    <phoneticPr fontId="1"/>
  </si>
  <si>
    <t>278-0016</t>
    <phoneticPr fontId="1"/>
  </si>
  <si>
    <t>千葉県</t>
    <rPh sb="0" eb="3">
      <t>チバケン</t>
    </rPh>
    <phoneticPr fontId="1"/>
  </si>
  <si>
    <t>野田市二ツ塚</t>
    <rPh sb="0" eb="3">
      <t>ノダシ</t>
    </rPh>
    <rPh sb="3" eb="4">
      <t>フタ</t>
    </rPh>
    <rPh sb="5" eb="6">
      <t>ツカ</t>
    </rPh>
    <phoneticPr fontId="1"/>
  </si>
  <si>
    <t>氏名</t>
    <rPh sb="0" eb="2">
      <t>シメイ</t>
    </rPh>
    <phoneticPr fontId="1"/>
  </si>
  <si>
    <t>3-500-21</t>
    <phoneticPr fontId="1"/>
  </si>
  <si>
    <t>番地</t>
    <rPh sb="0" eb="2">
      <t>バンチ</t>
    </rPh>
    <phoneticPr fontId="1"/>
  </si>
  <si>
    <t>号棟</t>
    <rPh sb="0" eb="2">
      <t>ゴウトウ</t>
    </rPh>
    <phoneticPr fontId="1"/>
  </si>
  <si>
    <t>豊四季団地Ａ１５－７</t>
    <rPh sb="0" eb="3">
      <t>トヨシキ</t>
    </rPh>
    <rPh sb="3" eb="5">
      <t>ダンチ</t>
    </rPh>
    <phoneticPr fontId="1"/>
  </si>
  <si>
    <t>流山市東初石</t>
    <rPh sb="0" eb="3">
      <t>ナガレヤマシ</t>
    </rPh>
    <rPh sb="3" eb="6">
      <t>ヒガシハツイシ</t>
    </rPh>
    <phoneticPr fontId="2"/>
  </si>
  <si>
    <t>流山市江戸川台西</t>
    <rPh sb="0" eb="3">
      <t>ナガレヤマシ</t>
    </rPh>
    <rPh sb="3" eb="7">
      <t>エドガワダイ</t>
    </rPh>
    <rPh sb="7" eb="8">
      <t>ニシ</t>
    </rPh>
    <phoneticPr fontId="2"/>
  </si>
  <si>
    <t>我孫子市天王台</t>
    <rPh sb="0" eb="4">
      <t>アビコシ</t>
    </rPh>
    <rPh sb="4" eb="7">
      <t>テンノウダイ</t>
    </rPh>
    <phoneticPr fontId="2"/>
  </si>
  <si>
    <t>270-0114</t>
    <phoneticPr fontId="1"/>
  </si>
  <si>
    <t>270-0115</t>
    <phoneticPr fontId="1"/>
  </si>
  <si>
    <t>270-1143</t>
    <phoneticPr fontId="1"/>
  </si>
  <si>
    <t>270-0132</t>
    <phoneticPr fontId="1"/>
  </si>
  <si>
    <t>流山市駒木</t>
    <rPh sb="0" eb="3">
      <t>ナガレヤマシ</t>
    </rPh>
    <rPh sb="3" eb="5">
      <t>コマキ</t>
    </rPh>
    <phoneticPr fontId="2"/>
  </si>
  <si>
    <t>262-0024</t>
    <phoneticPr fontId="1"/>
  </si>
  <si>
    <t>千葉市花見川区浪花町</t>
    <rPh sb="0" eb="3">
      <t>チバシ</t>
    </rPh>
    <rPh sb="3" eb="7">
      <t>ハナミガワク</t>
    </rPh>
    <rPh sb="7" eb="10">
      <t>ナニワチョウ</t>
    </rPh>
    <phoneticPr fontId="2"/>
  </si>
  <si>
    <t>277-0016</t>
    <phoneticPr fontId="1"/>
  </si>
  <si>
    <t>野田市二ツ塚</t>
    <rPh sb="0" eb="3">
      <t>ノダシ</t>
    </rPh>
    <rPh sb="3" eb="4">
      <t>フタツ</t>
    </rPh>
    <rPh sb="5" eb="6">
      <t>ヅカ</t>
    </rPh>
    <phoneticPr fontId="2"/>
  </si>
  <si>
    <t>柏市鷲野谷</t>
    <rPh sb="0" eb="2">
      <t>カシワシ</t>
    </rPh>
    <rPh sb="2" eb="5">
      <t>ワシノヤ</t>
    </rPh>
    <phoneticPr fontId="1"/>
  </si>
  <si>
    <t>263-0011</t>
    <phoneticPr fontId="1"/>
  </si>
  <si>
    <t>千葉市稲毛区天台町</t>
    <rPh sb="0" eb="6">
      <t>チバシイナゲク</t>
    </rPh>
    <rPh sb="6" eb="9">
      <t>テンダイチョウ</t>
    </rPh>
    <phoneticPr fontId="2"/>
  </si>
  <si>
    <t>305-0061</t>
    <phoneticPr fontId="1"/>
  </si>
  <si>
    <t>茨城県</t>
    <rPh sb="0" eb="3">
      <t>イバラキケン</t>
    </rPh>
    <phoneticPr fontId="1"/>
  </si>
  <si>
    <t>つくば市稲荷前</t>
    <phoneticPr fontId="2"/>
  </si>
  <si>
    <t>270-0135</t>
    <phoneticPr fontId="1"/>
  </si>
  <si>
    <t>流山市野々下</t>
    <rPh sb="0" eb="3">
      <t>ナガレヤマシ</t>
    </rPh>
    <rPh sb="3" eb="6">
      <t>ノノシタ</t>
    </rPh>
    <phoneticPr fontId="1"/>
  </si>
  <si>
    <t>270-0136</t>
    <phoneticPr fontId="1"/>
  </si>
  <si>
    <t>流山市古間木</t>
    <rPh sb="0" eb="3">
      <t>ナガレヤマシ</t>
    </rPh>
    <rPh sb="3" eb="6">
      <t>フルマキ</t>
    </rPh>
    <phoneticPr fontId="1"/>
  </si>
  <si>
    <t>270-2242</t>
    <phoneticPr fontId="1"/>
  </si>
  <si>
    <t>松戸市仲井町</t>
    <rPh sb="0" eb="2">
      <t>マツド</t>
    </rPh>
    <rPh sb="2" eb="3">
      <t>シ</t>
    </rPh>
    <rPh sb="3" eb="5">
      <t>ナカイ</t>
    </rPh>
    <rPh sb="5" eb="6">
      <t>マチ</t>
    </rPh>
    <phoneticPr fontId="2"/>
  </si>
  <si>
    <t>270-0101</t>
    <phoneticPr fontId="1"/>
  </si>
  <si>
    <t>271-0051</t>
    <phoneticPr fontId="1"/>
  </si>
  <si>
    <t>松戸市馬橋</t>
    <rPh sb="0" eb="3">
      <t>マツドシ</t>
    </rPh>
    <rPh sb="3" eb="5">
      <t>マバシ</t>
    </rPh>
    <phoneticPr fontId="1"/>
  </si>
  <si>
    <t>278-0022</t>
    <phoneticPr fontId="1"/>
  </si>
  <si>
    <t>流山市東深井</t>
    <rPh sb="0" eb="2">
      <t>ナガレヤマ</t>
    </rPh>
    <rPh sb="2" eb="3">
      <t>シ</t>
    </rPh>
    <rPh sb="3" eb="4">
      <t>ヒガシ</t>
    </rPh>
    <rPh sb="4" eb="6">
      <t>フカイ</t>
    </rPh>
    <phoneticPr fontId="2"/>
  </si>
  <si>
    <t>野田市山崎</t>
    <rPh sb="0" eb="5">
      <t>ノダシヤマザキ</t>
    </rPh>
    <phoneticPr fontId="1"/>
  </si>
  <si>
    <t>270-1176</t>
    <phoneticPr fontId="1"/>
  </si>
  <si>
    <t>270-1166</t>
    <phoneticPr fontId="1"/>
  </si>
  <si>
    <t>270-0021</t>
    <phoneticPr fontId="1"/>
  </si>
  <si>
    <t>我孫子市柴崎台</t>
    <rPh sb="0" eb="4">
      <t>アビコシ</t>
    </rPh>
    <rPh sb="4" eb="6">
      <t>シバサキ</t>
    </rPh>
    <rPh sb="6" eb="7">
      <t>ダイ</t>
    </rPh>
    <phoneticPr fontId="1"/>
  </si>
  <si>
    <t>我孫子市我孫子</t>
    <rPh sb="0" eb="7">
      <t>アビコシアビコ</t>
    </rPh>
    <phoneticPr fontId="1"/>
  </si>
  <si>
    <t>松戸市小金原</t>
    <rPh sb="0" eb="3">
      <t>マツドシ</t>
    </rPh>
    <rPh sb="3" eb="6">
      <t>コガネハラ</t>
    </rPh>
    <phoneticPr fontId="1"/>
  </si>
  <si>
    <t>270-0111</t>
    <phoneticPr fontId="1"/>
  </si>
  <si>
    <t>流山市江戸川台東</t>
    <rPh sb="0" eb="3">
      <t>ナガレヤマシ</t>
    </rPh>
    <rPh sb="3" eb="7">
      <t>エドガワダイ</t>
    </rPh>
    <rPh sb="7" eb="8">
      <t>ヒガシ</t>
    </rPh>
    <phoneticPr fontId="1"/>
  </si>
  <si>
    <t>273-0112</t>
    <phoneticPr fontId="1"/>
  </si>
  <si>
    <t>鎌ヶ谷市東中沢</t>
    <rPh sb="0" eb="4">
      <t>カマガヤシ</t>
    </rPh>
    <rPh sb="4" eb="7">
      <t>ヒガシナカザワ</t>
    </rPh>
    <phoneticPr fontId="1"/>
  </si>
  <si>
    <t>270-1178</t>
    <phoneticPr fontId="1"/>
  </si>
  <si>
    <t>我孫子市南青山</t>
    <rPh sb="0" eb="7">
      <t>アビコシミナミアオヤマ</t>
    </rPh>
    <phoneticPr fontId="1"/>
  </si>
  <si>
    <t>270-0143</t>
    <phoneticPr fontId="1"/>
  </si>
  <si>
    <t>流山市向小金</t>
    <rPh sb="0" eb="3">
      <t>ナガレヤマシ</t>
    </rPh>
    <rPh sb="3" eb="6">
      <t>ムカイコガネ</t>
    </rPh>
    <phoneticPr fontId="1"/>
  </si>
  <si>
    <t>274-0071</t>
    <phoneticPr fontId="1"/>
  </si>
  <si>
    <t>船橋市習志野</t>
    <rPh sb="0" eb="3">
      <t>フナバシシ</t>
    </rPh>
    <rPh sb="3" eb="6">
      <t>ナラシノ</t>
    </rPh>
    <phoneticPr fontId="1"/>
  </si>
  <si>
    <t>278-0033</t>
    <phoneticPr fontId="1"/>
  </si>
  <si>
    <t>野田市上花輪</t>
    <rPh sb="0" eb="6">
      <t>ノダシカミハナワ</t>
    </rPh>
    <phoneticPr fontId="1"/>
  </si>
  <si>
    <t>270-0141</t>
    <phoneticPr fontId="1"/>
  </si>
  <si>
    <t>流山市松ヶ丘</t>
    <rPh sb="0" eb="3">
      <t>ナガレヤマシ</t>
    </rPh>
    <rPh sb="3" eb="6">
      <t>マツガオカ</t>
    </rPh>
    <phoneticPr fontId="1"/>
  </si>
  <si>
    <t>273-0115</t>
    <phoneticPr fontId="1"/>
  </si>
  <si>
    <t>鎌ヶ谷市東道野辺</t>
    <rPh sb="0" eb="4">
      <t>カマガヤシ</t>
    </rPh>
    <rPh sb="4" eb="8">
      <t>ヒガシミチノベ</t>
    </rPh>
    <phoneticPr fontId="1"/>
  </si>
  <si>
    <t>270-1164</t>
    <phoneticPr fontId="1"/>
  </si>
  <si>
    <t>270-1168</t>
    <phoneticPr fontId="1"/>
  </si>
  <si>
    <t>270-1132</t>
    <phoneticPr fontId="1"/>
  </si>
  <si>
    <t>270-0163</t>
    <phoneticPr fontId="1"/>
  </si>
  <si>
    <t>270-0233</t>
    <phoneticPr fontId="1"/>
  </si>
  <si>
    <t>我孫子市久寺家</t>
    <rPh sb="0" eb="7">
      <t>アビコシクジケ</t>
    </rPh>
    <phoneticPr fontId="1"/>
  </si>
  <si>
    <t>我孫子市根戸</t>
    <rPh sb="0" eb="6">
      <t>アビコシネド</t>
    </rPh>
    <phoneticPr fontId="1"/>
  </si>
  <si>
    <t>我孫子市湖北台</t>
    <rPh sb="0" eb="7">
      <t>アビコシコホクダイ</t>
    </rPh>
    <phoneticPr fontId="1"/>
  </si>
  <si>
    <t>流山市南流山</t>
    <rPh sb="0" eb="3">
      <t>ナガレヤマシ</t>
    </rPh>
    <rPh sb="3" eb="6">
      <t>ミナミナガレヤマ</t>
    </rPh>
    <phoneticPr fontId="1"/>
  </si>
  <si>
    <t>野田市船形</t>
    <rPh sb="0" eb="3">
      <t>ノダシ</t>
    </rPh>
    <rPh sb="3" eb="5">
      <t>フナガタ</t>
    </rPh>
    <phoneticPr fontId="1"/>
  </si>
  <si>
    <t>270-2267</t>
    <phoneticPr fontId="2"/>
  </si>
  <si>
    <t>270-1516</t>
    <phoneticPr fontId="2"/>
  </si>
  <si>
    <t>272-0122</t>
    <phoneticPr fontId="2"/>
  </si>
  <si>
    <t>270-1158</t>
    <phoneticPr fontId="2"/>
  </si>
  <si>
    <t>270-1147</t>
    <phoneticPr fontId="2"/>
  </si>
  <si>
    <t>270-1163</t>
    <phoneticPr fontId="2"/>
  </si>
  <si>
    <t>300-0825</t>
    <phoneticPr fontId="1"/>
  </si>
  <si>
    <t>土浦市霞ヶ丘町</t>
    <rPh sb="0" eb="3">
      <t>ツチウラシ</t>
    </rPh>
    <rPh sb="3" eb="6">
      <t>カスミガオカ</t>
    </rPh>
    <rPh sb="6" eb="7">
      <t>チョウ</t>
    </rPh>
    <phoneticPr fontId="1"/>
  </si>
  <si>
    <t>270-1433</t>
    <phoneticPr fontId="1"/>
  </si>
  <si>
    <t>松戸市牧の原</t>
    <rPh sb="0" eb="3">
      <t>マツドシ</t>
    </rPh>
    <rPh sb="3" eb="4">
      <t>マキ</t>
    </rPh>
    <rPh sb="5" eb="6">
      <t>ハラ</t>
    </rPh>
    <phoneticPr fontId="2"/>
  </si>
  <si>
    <t>印旛郡栄町安食</t>
    <rPh sb="0" eb="3">
      <t>インバグン</t>
    </rPh>
    <rPh sb="3" eb="4">
      <t>サカエ</t>
    </rPh>
    <rPh sb="4" eb="5">
      <t>チョウ</t>
    </rPh>
    <rPh sb="5" eb="7">
      <t>アジキ</t>
    </rPh>
    <phoneticPr fontId="2"/>
  </si>
  <si>
    <t>市川市宝</t>
    <rPh sb="0" eb="3">
      <t>イチカワシ</t>
    </rPh>
    <rPh sb="3" eb="4">
      <t>タカラ</t>
    </rPh>
    <phoneticPr fontId="2"/>
  </si>
  <si>
    <t>我孫子市船戸</t>
    <rPh sb="0" eb="4">
      <t>アビコシ</t>
    </rPh>
    <rPh sb="4" eb="6">
      <t>フナト</t>
    </rPh>
    <phoneticPr fontId="2"/>
  </si>
  <si>
    <t>我孫子市若松</t>
    <rPh sb="0" eb="4">
      <t>アビコシ</t>
    </rPh>
    <rPh sb="4" eb="6">
      <t>ワカマツ</t>
    </rPh>
    <phoneticPr fontId="2"/>
  </si>
  <si>
    <t>白井市けやき台</t>
    <rPh sb="0" eb="3">
      <t>シロイシ</t>
    </rPh>
    <rPh sb="6" eb="7">
      <t>ダイ</t>
    </rPh>
    <phoneticPr fontId="1"/>
  </si>
  <si>
    <t>302-0011</t>
    <phoneticPr fontId="2"/>
  </si>
  <si>
    <t>取手市井野</t>
    <rPh sb="0" eb="3">
      <t>トリデシ</t>
    </rPh>
    <rPh sb="3" eb="5">
      <t>イノ</t>
    </rPh>
    <phoneticPr fontId="2"/>
  </si>
  <si>
    <t>茨城県</t>
    <rPh sb="0" eb="3">
      <t>イバラキケン</t>
    </rPh>
    <phoneticPr fontId="1"/>
  </si>
  <si>
    <t>263-0011</t>
  </si>
  <si>
    <t>ﾌﾘｶﾞﾅ</t>
    <phoneticPr fontId="1"/>
  </si>
  <si>
    <t>柏　太郎</t>
    <rPh sb="0" eb="1">
      <t>カシワ</t>
    </rPh>
    <rPh sb="2" eb="4">
      <t>タロウ</t>
    </rPh>
    <phoneticPr fontId="1"/>
  </si>
  <si>
    <t>年齢</t>
    <rPh sb="0" eb="2">
      <t>ネンレイ</t>
    </rPh>
    <phoneticPr fontId="1"/>
  </si>
  <si>
    <t>氏名の間は１桝空ける</t>
    <rPh sb="0" eb="2">
      <t>シメイ</t>
    </rPh>
    <rPh sb="3" eb="4">
      <t>アイダ</t>
    </rPh>
    <rPh sb="6" eb="7">
      <t>マス</t>
    </rPh>
    <rPh sb="7" eb="8">
      <t>ア</t>
    </rPh>
    <phoneticPr fontId="1"/>
  </si>
  <si>
    <t>郵便番号を記入すると住所は自動的に記入される。
郵便番号は半角英数字または選択する。</t>
    <rPh sb="0" eb="4">
      <t>ユウビンバンゴウ</t>
    </rPh>
    <rPh sb="5" eb="7">
      <t>キニュウ</t>
    </rPh>
    <rPh sb="10" eb="12">
      <t>ジュウショ</t>
    </rPh>
    <rPh sb="13" eb="16">
      <t>ジドウテキ</t>
    </rPh>
    <rPh sb="17" eb="19">
      <t>キニュウ</t>
    </rPh>
    <rPh sb="24" eb="28">
      <t>ユウビンバンゴウ</t>
    </rPh>
    <rPh sb="29" eb="31">
      <t>ハンカク</t>
    </rPh>
    <rPh sb="31" eb="34">
      <t>エイスウジ</t>
    </rPh>
    <rPh sb="37" eb="39">
      <t>センタク</t>
    </rPh>
    <phoneticPr fontId="1"/>
  </si>
  <si>
    <t>番地と号棟を記入
する。</t>
    <rPh sb="0" eb="2">
      <t>バンチ</t>
    </rPh>
    <rPh sb="3" eb="5">
      <t>ゴウトウ</t>
    </rPh>
    <rPh sb="6" eb="8">
      <t>キニュウ</t>
    </rPh>
    <phoneticPr fontId="1"/>
  </si>
  <si>
    <t>氏　　　名</t>
    <rPh sb="0" eb="1">
      <t>シ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</si>
  <si>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</si>
  <si>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4">
      <t>デンワバンゴウ</t>
    </rPh>
    <phoneticPr fontId="1"/>
  </si>
  <si>
    <t>号　　　棟</t>
    <rPh sb="0" eb="1">
      <t>ゴウ</t>
    </rPh>
    <rPh sb="4" eb="5">
      <t>ムネ</t>
    </rPh>
    <phoneticPr fontId="1"/>
  </si>
  <si>
    <t>番　地</t>
    <rPh sb="0" eb="1">
      <t>バン</t>
    </rPh>
    <rPh sb="2" eb="3">
      <t>チ</t>
    </rPh>
    <phoneticPr fontId="1"/>
  </si>
  <si>
    <t>住　　　　所（郵便番号ででます）</t>
    <rPh sb="0" eb="1">
      <t>ジュウ</t>
    </rPh>
    <rPh sb="5" eb="6">
      <t>ショ</t>
    </rPh>
    <rPh sb="7" eb="11">
      <t>ユウビンバンゴウ</t>
    </rPh>
    <phoneticPr fontId="1"/>
  </si>
  <si>
    <t>記載されない場合は申し訳ありませんが、</t>
    <rPh sb="0" eb="2">
      <t>キサイ</t>
    </rPh>
    <rPh sb="6" eb="8">
      <t>バアイ</t>
    </rPh>
    <rPh sb="9" eb="10">
      <t>モウ</t>
    </rPh>
    <rPh sb="11" eb="12">
      <t>ワケ</t>
    </rPh>
    <phoneticPr fontId="1"/>
  </si>
  <si>
    <t>打ち込みをお願いします。</t>
    <rPh sb="0" eb="1">
      <t>ウ</t>
    </rPh>
    <rPh sb="2" eb="3">
      <t>コ</t>
    </rPh>
    <rPh sb="6" eb="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</si>
</sst>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3">
    <cellStyle name="桁区切り" xfId="1" builtinId="6"/>
    <cellStyle name="標準" xfId="0" builtinId="0"/>
    <cellStyle name="標準 2" xfId="2" xr:uid="{4C2A1A3E-889A-4095-AF70-2C166972ED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657226</xdr:colOff>
      <xdr:row>2</xdr:row>
      <xdr:rowOff>142875</xdr:rowOff>
    </xdr:from>
    <xdr:to>
      <xdr:col>1</xdr:col>
      <xdr:colOff>1133475</xdr:colOff>
      <xdr:row>5</xdr:row>
      <xdr:rowOff>161925</xdr:rowOff>
    </xdr:to>
    <xdr:sp macro="" textlink="">
      <xdr:nvSpPr>
        <xdr:cNvPr id="2" name="吹き出し: 上矢印 1">
          <a:extLst>
            <a:ext uri="{FF2B5EF4-FFF2-40B4-BE49-F238E27FC236}">
              <a16:creationId xmlns:a16="http://schemas.microsoft.com/office/drawing/2014/main" id="{870F00B0-01FF-4433-A95E-59B645651684}"/>
            </a:ext>
          </a:extLst>
        </xdr:cNvPr>
        <xdr:cNvSpPr/>
      </xdr:nvSpPr>
      <xdr:spPr>
        <a:xfrm>
          <a:off x="657226" y="485775"/>
          <a:ext cx="1162049" cy="533400"/>
        </a:xfrm>
        <a:prstGeom prst="upArrowCallout">
          <a:avLst>
            <a:gd name="adj1" fmla="val 31250"/>
            <a:gd name="adj2" fmla="val 25000"/>
            <a:gd name="adj3" fmla="val 18750"/>
            <a:gd name="adj4" fmla="val 6497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3</xdr:row>
      <xdr:rowOff>114304</xdr:rowOff>
    </xdr:from>
    <xdr:to>
      <xdr:col>7</xdr:col>
      <xdr:colOff>2038350</xdr:colOff>
      <xdr:row>11</xdr:row>
      <xdr:rowOff>66675</xdr:rowOff>
    </xdr:to>
    <xdr:sp macro="" textlink="">
      <xdr:nvSpPr>
        <xdr:cNvPr id="3" name="吹き出し: 上矢印 2">
          <a:extLst>
            <a:ext uri="{FF2B5EF4-FFF2-40B4-BE49-F238E27FC236}">
              <a16:creationId xmlns:a16="http://schemas.microsoft.com/office/drawing/2014/main" id="{B714A42B-3DBF-424B-82D6-B2B8F10F76B4}"/>
            </a:ext>
          </a:extLst>
        </xdr:cNvPr>
        <xdr:cNvSpPr/>
      </xdr:nvSpPr>
      <xdr:spPr>
        <a:xfrm>
          <a:off x="4286250" y="628654"/>
          <a:ext cx="2724150" cy="1323971"/>
        </a:xfrm>
        <a:prstGeom prst="upArrowCallout">
          <a:avLst>
            <a:gd name="adj1" fmla="val 28947"/>
            <a:gd name="adj2" fmla="val 25000"/>
            <a:gd name="adj3" fmla="val 12652"/>
            <a:gd name="adj4" fmla="val 68486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28576</xdr:colOff>
      <xdr:row>3</xdr:row>
      <xdr:rowOff>28575</xdr:rowOff>
    </xdr:from>
    <xdr:to>
      <xdr:col>9</xdr:col>
      <xdr:colOff>495300</xdr:colOff>
      <xdr:row>7</xdr:row>
      <xdr:rowOff>95250</xdr:rowOff>
    </xdr:to>
    <xdr:sp macro="" textlink="">
      <xdr:nvSpPr>
        <xdr:cNvPr id="4" name="吹き出し: 上矢印 3">
          <a:extLst>
            <a:ext uri="{FF2B5EF4-FFF2-40B4-BE49-F238E27FC236}">
              <a16:creationId xmlns:a16="http://schemas.microsoft.com/office/drawing/2014/main" id="{284D60C5-9E63-4AF4-AA57-AA2E83BEA2A5}"/>
            </a:ext>
          </a:extLst>
        </xdr:cNvPr>
        <xdr:cNvSpPr/>
      </xdr:nvSpPr>
      <xdr:spPr>
        <a:xfrm>
          <a:off x="7048501" y="542925"/>
          <a:ext cx="1152524" cy="752475"/>
        </a:xfrm>
        <a:prstGeom prst="upArrowCallout">
          <a:avLst>
            <a:gd name="adj1" fmla="val 31250"/>
            <a:gd name="adj2" fmla="val 25000"/>
            <a:gd name="adj3" fmla="val 18750"/>
            <a:gd name="adj4" fmla="val 7109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4"/>
  <sheetViews>
    <sheetView workbookViewId="0">
      <selection activeCell="H180" sqref="H180"/>
    </sheetView>
  </sheetViews>
  <sheetFormatPr defaultRowHeight="13.5" x14ac:dyDescent="0.15"/>
  <cols>
    <col min="1" max="1" width="10" style="5" customWidth="1"/>
    <col min="2" max="2" width="9" style="5" customWidth="1"/>
    <col min="3" max="3" width="9" style="5"/>
    <col min="4" max="4" width="22.5" style="5" customWidth="1"/>
    <col min="5" max="16384" width="9" style="5"/>
  </cols>
  <sheetData>
    <row r="1" spans="1:4" x14ac:dyDescent="0.15">
      <c r="A1" s="5" t="s">
        <v>0</v>
      </c>
      <c r="C1" s="5" t="s">
        <v>1</v>
      </c>
      <c r="D1" s="5" t="s">
        <v>2</v>
      </c>
    </row>
    <row r="2" spans="1:4" x14ac:dyDescent="0.15">
      <c r="A2" s="5" t="s">
        <v>306</v>
      </c>
      <c r="C2" s="7" t="s">
        <v>145</v>
      </c>
      <c r="D2" s="3" t="s">
        <v>307</v>
      </c>
    </row>
    <row r="3" spans="1:4" x14ac:dyDescent="0.15">
      <c r="A3" s="5" t="s">
        <v>311</v>
      </c>
      <c r="C3" s="7" t="s">
        <v>145</v>
      </c>
      <c r="D3" s="6" t="s">
        <v>312</v>
      </c>
    </row>
    <row r="4" spans="1:4" x14ac:dyDescent="0.15">
      <c r="A4" s="8" t="s">
        <v>330</v>
      </c>
      <c r="C4" s="7" t="s">
        <v>145</v>
      </c>
      <c r="D4" s="8" t="s">
        <v>333</v>
      </c>
    </row>
    <row r="5" spans="1:4" x14ac:dyDescent="0.15">
      <c r="A5" s="5" t="s">
        <v>322</v>
      </c>
      <c r="C5" s="7" t="s">
        <v>145</v>
      </c>
      <c r="D5" s="11" t="s">
        <v>326</v>
      </c>
    </row>
    <row r="6" spans="1:4" x14ac:dyDescent="0.15">
      <c r="A6" s="8" t="s">
        <v>334</v>
      </c>
      <c r="C6" s="7" t="s">
        <v>145</v>
      </c>
      <c r="D6" s="8" t="s">
        <v>335</v>
      </c>
    </row>
    <row r="7" spans="1:4" x14ac:dyDescent="0.15">
      <c r="A7" s="5" t="s">
        <v>301</v>
      </c>
      <c r="C7" s="7" t="s">
        <v>145</v>
      </c>
      <c r="D7" s="3" t="s">
        <v>298</v>
      </c>
    </row>
    <row r="8" spans="1:4" x14ac:dyDescent="0.15">
      <c r="A8" s="5" t="s">
        <v>302</v>
      </c>
      <c r="C8" s="7" t="s">
        <v>145</v>
      </c>
      <c r="D8" s="3" t="s">
        <v>299</v>
      </c>
    </row>
    <row r="9" spans="1:4" x14ac:dyDescent="0.15">
      <c r="A9" s="5" t="s">
        <v>304</v>
      </c>
      <c r="C9" s="7" t="s">
        <v>145</v>
      </c>
      <c r="D9" s="3" t="s">
        <v>305</v>
      </c>
    </row>
    <row r="10" spans="1:4" x14ac:dyDescent="0.15">
      <c r="A10" s="5" t="s">
        <v>316</v>
      </c>
      <c r="C10" s="7" t="s">
        <v>145</v>
      </c>
      <c r="D10" s="5" t="s">
        <v>317</v>
      </c>
    </row>
    <row r="11" spans="1:4" x14ac:dyDescent="0.15">
      <c r="A11" s="5" t="s">
        <v>318</v>
      </c>
      <c r="C11" s="7" t="s">
        <v>145</v>
      </c>
      <c r="D11" s="5" t="s">
        <v>319</v>
      </c>
    </row>
    <row r="12" spans="1:4" x14ac:dyDescent="0.15">
      <c r="A12" s="8" t="s">
        <v>346</v>
      </c>
      <c r="C12" s="7" t="s">
        <v>145</v>
      </c>
      <c r="D12" s="8" t="s">
        <v>347</v>
      </c>
    </row>
    <row r="13" spans="1:4" x14ac:dyDescent="0.15">
      <c r="A13" s="8" t="s">
        <v>340</v>
      </c>
      <c r="C13" s="7" t="s">
        <v>145</v>
      </c>
      <c r="D13" s="8" t="s">
        <v>341</v>
      </c>
    </row>
    <row r="14" spans="1:4" x14ac:dyDescent="0.15">
      <c r="A14" s="8" t="s">
        <v>353</v>
      </c>
      <c r="B14" s="8"/>
      <c r="C14" s="7" t="s">
        <v>145</v>
      </c>
      <c r="D14" s="10" t="s">
        <v>358</v>
      </c>
    </row>
    <row r="15" spans="1:4" x14ac:dyDescent="0.15">
      <c r="A15" s="8" t="s">
        <v>354</v>
      </c>
      <c r="B15" s="8"/>
      <c r="C15" s="7" t="s">
        <v>145</v>
      </c>
      <c r="D15" s="8" t="s">
        <v>359</v>
      </c>
    </row>
    <row r="16" spans="1:4" x14ac:dyDescent="0.15">
      <c r="A16" s="8" t="s">
        <v>352</v>
      </c>
      <c r="C16" s="7" t="s">
        <v>145</v>
      </c>
      <c r="D16" s="8" t="s">
        <v>357</v>
      </c>
    </row>
    <row r="17" spans="1:4" x14ac:dyDescent="0.15">
      <c r="A17" s="5" t="s">
        <v>303</v>
      </c>
      <c r="C17" s="7" t="s">
        <v>145</v>
      </c>
      <c r="D17" s="3" t="s">
        <v>300</v>
      </c>
    </row>
    <row r="18" spans="1:4" x14ac:dyDescent="0.15">
      <c r="A18" s="10" t="s">
        <v>364</v>
      </c>
      <c r="C18" s="7" t="s">
        <v>145</v>
      </c>
      <c r="D18" s="10" t="s">
        <v>373</v>
      </c>
    </row>
    <row r="19" spans="1:4" x14ac:dyDescent="0.15">
      <c r="A19" s="10" t="s">
        <v>363</v>
      </c>
      <c r="C19" s="7" t="s">
        <v>145</v>
      </c>
      <c r="D19" s="10" t="s">
        <v>372</v>
      </c>
    </row>
    <row r="20" spans="1:4" x14ac:dyDescent="0.15">
      <c r="A20" s="10" t="s">
        <v>365</v>
      </c>
      <c r="C20" s="7" t="s">
        <v>145</v>
      </c>
      <c r="D20" s="10" t="s">
        <v>355</v>
      </c>
    </row>
    <row r="21" spans="1:4" x14ac:dyDescent="0.15">
      <c r="A21" s="8" t="s">
        <v>350</v>
      </c>
      <c r="C21" s="7" t="s">
        <v>145</v>
      </c>
      <c r="D21" s="8" t="s">
        <v>355</v>
      </c>
    </row>
    <row r="22" spans="1:4" x14ac:dyDescent="0.15">
      <c r="A22" s="8" t="s">
        <v>329</v>
      </c>
      <c r="C22" s="7" t="s">
        <v>145</v>
      </c>
      <c r="D22" s="8" t="s">
        <v>332</v>
      </c>
    </row>
    <row r="23" spans="1:4" x14ac:dyDescent="0.15">
      <c r="A23" s="8" t="s">
        <v>351</v>
      </c>
      <c r="B23" s="8"/>
      <c r="C23" s="7" t="s">
        <v>145</v>
      </c>
      <c r="D23" s="10" t="s">
        <v>356</v>
      </c>
    </row>
    <row r="24" spans="1:4" x14ac:dyDescent="0.15">
      <c r="A24" s="8" t="s">
        <v>328</v>
      </c>
      <c r="C24" s="7" t="s">
        <v>145</v>
      </c>
      <c r="D24" s="8" t="s">
        <v>331</v>
      </c>
    </row>
    <row r="25" spans="1:4" x14ac:dyDescent="0.15">
      <c r="A25" s="8" t="s">
        <v>338</v>
      </c>
      <c r="C25" s="7" t="s">
        <v>145</v>
      </c>
      <c r="D25" s="8" t="s">
        <v>339</v>
      </c>
    </row>
    <row r="26" spans="1:4" x14ac:dyDescent="0.15">
      <c r="A26" s="10" t="s">
        <v>368</v>
      </c>
      <c r="B26" s="10"/>
      <c r="C26" s="7" t="s">
        <v>145</v>
      </c>
      <c r="D26" s="10" t="s">
        <v>374</v>
      </c>
    </row>
    <row r="27" spans="1:4" x14ac:dyDescent="0.15">
      <c r="A27" s="5" t="s">
        <v>143</v>
      </c>
      <c r="C27" s="7" t="s">
        <v>145</v>
      </c>
      <c r="D27" s="5" t="s">
        <v>287</v>
      </c>
    </row>
    <row r="28" spans="1:4" x14ac:dyDescent="0.15">
      <c r="A28" s="5" t="s">
        <v>65</v>
      </c>
      <c r="C28" s="7" t="s">
        <v>145</v>
      </c>
      <c r="D28" s="5" t="s">
        <v>208</v>
      </c>
    </row>
    <row r="29" spans="1:4" x14ac:dyDescent="0.15">
      <c r="A29" s="5" t="s">
        <v>142</v>
      </c>
      <c r="C29" s="7" t="s">
        <v>145</v>
      </c>
      <c r="D29" s="5" t="s">
        <v>310</v>
      </c>
    </row>
    <row r="30" spans="1:4" x14ac:dyDescent="0.15">
      <c r="A30" s="5" t="s">
        <v>140</v>
      </c>
      <c r="C30" s="7" t="s">
        <v>288</v>
      </c>
      <c r="D30" s="5" t="s">
        <v>289</v>
      </c>
    </row>
    <row r="31" spans="1:4" x14ac:dyDescent="0.15">
      <c r="A31" s="5" t="s">
        <v>19</v>
      </c>
      <c r="C31" s="7" t="s">
        <v>145</v>
      </c>
      <c r="D31" s="5" t="s">
        <v>162</v>
      </c>
    </row>
    <row r="32" spans="1:4" x14ac:dyDescent="0.15">
      <c r="A32" s="5" t="s">
        <v>20</v>
      </c>
      <c r="C32" s="7" t="s">
        <v>145</v>
      </c>
      <c r="D32" s="5" t="s">
        <v>163</v>
      </c>
    </row>
    <row r="33" spans="1:4" x14ac:dyDescent="0.15">
      <c r="A33" s="5" t="s">
        <v>76</v>
      </c>
      <c r="C33" s="7" t="s">
        <v>145</v>
      </c>
      <c r="D33" s="5" t="s">
        <v>219</v>
      </c>
    </row>
    <row r="34" spans="1:4" x14ac:dyDescent="0.15">
      <c r="A34" s="5" t="s">
        <v>8</v>
      </c>
      <c r="C34" s="7" t="s">
        <v>145</v>
      </c>
      <c r="D34" s="5" t="s">
        <v>151</v>
      </c>
    </row>
    <row r="35" spans="1:4" x14ac:dyDescent="0.15">
      <c r="A35" s="5" t="s">
        <v>39</v>
      </c>
      <c r="C35" s="7" t="s">
        <v>145</v>
      </c>
      <c r="D35" s="5" t="s">
        <v>182</v>
      </c>
    </row>
    <row r="36" spans="1:4" x14ac:dyDescent="0.15">
      <c r="A36" s="5" t="s">
        <v>38</v>
      </c>
      <c r="C36" s="7" t="s">
        <v>145</v>
      </c>
      <c r="D36" s="5" t="s">
        <v>181</v>
      </c>
    </row>
    <row r="37" spans="1:4" x14ac:dyDescent="0.15">
      <c r="A37" s="5" t="s">
        <v>133</v>
      </c>
      <c r="C37" s="7" t="s">
        <v>145</v>
      </c>
      <c r="D37" s="5" t="s">
        <v>279</v>
      </c>
    </row>
    <row r="38" spans="1:4" x14ac:dyDescent="0.15">
      <c r="A38" s="5" t="s">
        <v>40</v>
      </c>
      <c r="C38" s="7" t="s">
        <v>145</v>
      </c>
      <c r="D38" s="5" t="s">
        <v>183</v>
      </c>
    </row>
    <row r="39" spans="1:4" x14ac:dyDescent="0.15">
      <c r="A39" s="5" t="s">
        <v>13</v>
      </c>
      <c r="C39" s="7" t="s">
        <v>145</v>
      </c>
      <c r="D39" s="5" t="s">
        <v>156</v>
      </c>
    </row>
    <row r="40" spans="1:4" x14ac:dyDescent="0.15">
      <c r="A40" s="5" t="s">
        <v>15</v>
      </c>
      <c r="C40" s="7" t="s">
        <v>145</v>
      </c>
      <c r="D40" s="5" t="s">
        <v>158</v>
      </c>
    </row>
    <row r="41" spans="1:4" x14ac:dyDescent="0.15">
      <c r="A41" s="5" t="s">
        <v>61</v>
      </c>
      <c r="C41" s="7" t="s">
        <v>145</v>
      </c>
      <c r="D41" s="5" t="s">
        <v>204</v>
      </c>
    </row>
    <row r="42" spans="1:4" x14ac:dyDescent="0.15">
      <c r="A42" s="5" t="s">
        <v>64</v>
      </c>
      <c r="C42" s="7" t="s">
        <v>145</v>
      </c>
      <c r="D42" s="5" t="s">
        <v>207</v>
      </c>
    </row>
    <row r="43" spans="1:4" x14ac:dyDescent="0.15">
      <c r="A43" s="5" t="s">
        <v>112</v>
      </c>
      <c r="C43" s="7" t="s">
        <v>145</v>
      </c>
      <c r="D43" s="5" t="s">
        <v>258</v>
      </c>
    </row>
    <row r="44" spans="1:4" x14ac:dyDescent="0.15">
      <c r="A44" s="5" t="s">
        <v>109</v>
      </c>
      <c r="C44" s="7" t="s">
        <v>145</v>
      </c>
      <c r="D44" s="5" t="s">
        <v>255</v>
      </c>
    </row>
    <row r="45" spans="1:4" x14ac:dyDescent="0.15">
      <c r="A45" s="5" t="s">
        <v>74</v>
      </c>
      <c r="C45" s="7" t="s">
        <v>145</v>
      </c>
      <c r="D45" s="5" t="s">
        <v>217</v>
      </c>
    </row>
    <row r="46" spans="1:4" x14ac:dyDescent="0.15">
      <c r="A46" s="5" t="s">
        <v>75</v>
      </c>
      <c r="C46" s="7" t="s">
        <v>145</v>
      </c>
      <c r="D46" s="5" t="s">
        <v>218</v>
      </c>
    </row>
    <row r="47" spans="1:4" x14ac:dyDescent="0.15">
      <c r="A47" s="10" t="s">
        <v>361</v>
      </c>
      <c r="C47" s="7" t="s">
        <v>145</v>
      </c>
      <c r="D47" s="10" t="s">
        <v>370</v>
      </c>
    </row>
    <row r="48" spans="1:4" x14ac:dyDescent="0.15">
      <c r="A48" s="5" t="s">
        <v>320</v>
      </c>
      <c r="C48" s="7" t="s">
        <v>145</v>
      </c>
      <c r="D48" s="11" t="s">
        <v>321</v>
      </c>
    </row>
    <row r="49" spans="1:4" x14ac:dyDescent="0.15">
      <c r="A49" s="10" t="s">
        <v>360</v>
      </c>
      <c r="C49" s="7" t="s">
        <v>145</v>
      </c>
      <c r="D49" s="10" t="s">
        <v>369</v>
      </c>
    </row>
    <row r="50" spans="1:4" x14ac:dyDescent="0.15">
      <c r="A50" s="8" t="s">
        <v>323</v>
      </c>
      <c r="B50" s="12"/>
      <c r="C50" s="7" t="s">
        <v>145</v>
      </c>
      <c r="D50" s="8" t="s">
        <v>324</v>
      </c>
    </row>
    <row r="51" spans="1:4" x14ac:dyDescent="0.15">
      <c r="A51" s="10" t="s">
        <v>362</v>
      </c>
      <c r="C51" s="7" t="s">
        <v>145</v>
      </c>
      <c r="D51" s="10" t="s">
        <v>371</v>
      </c>
    </row>
    <row r="52" spans="1:4" x14ac:dyDescent="0.15">
      <c r="A52" s="8" t="s">
        <v>336</v>
      </c>
      <c r="C52" s="7" t="s">
        <v>145</v>
      </c>
      <c r="D52" s="8" t="s">
        <v>337</v>
      </c>
    </row>
    <row r="53" spans="1:4" x14ac:dyDescent="0.15">
      <c r="A53" s="8" t="s">
        <v>348</v>
      </c>
      <c r="C53" s="7" t="s">
        <v>145</v>
      </c>
      <c r="D53" s="8" t="s">
        <v>349</v>
      </c>
    </row>
    <row r="54" spans="1:4" x14ac:dyDescent="0.15">
      <c r="A54" s="8" t="s">
        <v>342</v>
      </c>
      <c r="C54" s="7" t="s">
        <v>145</v>
      </c>
      <c r="D54" s="8" t="s">
        <v>343</v>
      </c>
    </row>
    <row r="55" spans="1:4" x14ac:dyDescent="0.15">
      <c r="A55" s="5" t="s">
        <v>138</v>
      </c>
      <c r="C55" s="7" t="s">
        <v>145</v>
      </c>
      <c r="D55" s="5" t="s">
        <v>284</v>
      </c>
    </row>
    <row r="56" spans="1:4" x14ac:dyDescent="0.15">
      <c r="A56" s="5" t="s">
        <v>137</v>
      </c>
      <c r="C56" s="7" t="s">
        <v>145</v>
      </c>
      <c r="D56" s="5" t="s">
        <v>283</v>
      </c>
    </row>
    <row r="57" spans="1:4" x14ac:dyDescent="0.15">
      <c r="A57" s="5" t="s">
        <v>37</v>
      </c>
      <c r="C57" s="7" t="s">
        <v>145</v>
      </c>
      <c r="D57" s="5" t="s">
        <v>180</v>
      </c>
    </row>
    <row r="58" spans="1:4" x14ac:dyDescent="0.15">
      <c r="A58" s="5" t="s">
        <v>34</v>
      </c>
      <c r="C58" s="7" t="s">
        <v>145</v>
      </c>
      <c r="D58" s="5" t="s">
        <v>177</v>
      </c>
    </row>
    <row r="59" spans="1:4" x14ac:dyDescent="0.15">
      <c r="A59" s="5" t="s">
        <v>32</v>
      </c>
      <c r="C59" s="7" t="s">
        <v>145</v>
      </c>
      <c r="D59" s="5" t="s">
        <v>175</v>
      </c>
    </row>
    <row r="60" spans="1:4" x14ac:dyDescent="0.15">
      <c r="A60" s="5" t="s">
        <v>35</v>
      </c>
      <c r="C60" s="7" t="s">
        <v>145</v>
      </c>
      <c r="D60" s="5" t="s">
        <v>178</v>
      </c>
    </row>
    <row r="61" spans="1:4" x14ac:dyDescent="0.15">
      <c r="A61" s="5" t="s">
        <v>79</v>
      </c>
      <c r="C61" s="7" t="s">
        <v>145</v>
      </c>
      <c r="D61" s="5" t="s">
        <v>222</v>
      </c>
    </row>
    <row r="62" spans="1:4" x14ac:dyDescent="0.15">
      <c r="A62" s="5" t="s">
        <v>78</v>
      </c>
      <c r="C62" s="7" t="s">
        <v>145</v>
      </c>
      <c r="D62" s="5" t="s">
        <v>221</v>
      </c>
    </row>
    <row r="63" spans="1:4" x14ac:dyDescent="0.15">
      <c r="A63" s="5" t="s">
        <v>11</v>
      </c>
      <c r="C63" s="7" t="s">
        <v>145</v>
      </c>
      <c r="D63" s="5" t="s">
        <v>154</v>
      </c>
    </row>
    <row r="64" spans="1:4" x14ac:dyDescent="0.15">
      <c r="A64" s="5" t="s">
        <v>52</v>
      </c>
      <c r="C64" s="7" t="s">
        <v>145</v>
      </c>
      <c r="D64" s="5" t="s">
        <v>195</v>
      </c>
    </row>
    <row r="65" spans="1:8" x14ac:dyDescent="0.15">
      <c r="A65" s="5" t="s">
        <v>12</v>
      </c>
      <c r="C65" s="7" t="s">
        <v>145</v>
      </c>
      <c r="D65" s="5" t="s">
        <v>155</v>
      </c>
    </row>
    <row r="66" spans="1:8" x14ac:dyDescent="0.15">
      <c r="A66" s="5" t="s">
        <v>10</v>
      </c>
      <c r="C66" s="7" t="s">
        <v>145</v>
      </c>
      <c r="D66" s="5" t="s">
        <v>153</v>
      </c>
    </row>
    <row r="67" spans="1:8" x14ac:dyDescent="0.15">
      <c r="A67" s="5" t="s">
        <v>134</v>
      </c>
      <c r="C67" s="7" t="s">
        <v>145</v>
      </c>
      <c r="D67" s="5" t="s">
        <v>280</v>
      </c>
    </row>
    <row r="68" spans="1:8" x14ac:dyDescent="0.15">
      <c r="A68" s="5" t="s">
        <v>95</v>
      </c>
      <c r="C68" s="7" t="s">
        <v>145</v>
      </c>
      <c r="D68" s="5" t="s">
        <v>241</v>
      </c>
    </row>
    <row r="69" spans="1:8" x14ac:dyDescent="0.15">
      <c r="A69" s="5" t="s">
        <v>308</v>
      </c>
      <c r="C69" s="7" t="s">
        <v>145</v>
      </c>
      <c r="D69" s="3" t="s">
        <v>309</v>
      </c>
      <c r="H69" s="4"/>
    </row>
    <row r="70" spans="1:8" x14ac:dyDescent="0.15">
      <c r="A70" s="5" t="s">
        <v>97</v>
      </c>
      <c r="C70" s="7" t="s">
        <v>145</v>
      </c>
      <c r="D70" s="5" t="s">
        <v>243</v>
      </c>
    </row>
    <row r="71" spans="1:8" x14ac:dyDescent="0.15">
      <c r="A71" s="5" t="s">
        <v>70</v>
      </c>
      <c r="C71" s="7" t="s">
        <v>145</v>
      </c>
      <c r="D71" s="5" t="s">
        <v>213</v>
      </c>
    </row>
    <row r="72" spans="1:8" x14ac:dyDescent="0.15">
      <c r="A72" s="5" t="s">
        <v>14</v>
      </c>
      <c r="C72" s="7" t="s">
        <v>145</v>
      </c>
      <c r="D72" s="5" t="s">
        <v>157</v>
      </c>
    </row>
    <row r="73" spans="1:8" x14ac:dyDescent="0.15">
      <c r="A73" s="5" t="s">
        <v>69</v>
      </c>
      <c r="C73" s="7" t="s">
        <v>145</v>
      </c>
      <c r="D73" s="5" t="s">
        <v>212</v>
      </c>
    </row>
    <row r="74" spans="1:8" x14ac:dyDescent="0.15">
      <c r="A74" s="5" t="s">
        <v>141</v>
      </c>
      <c r="C74" s="7" t="s">
        <v>145</v>
      </c>
      <c r="D74" s="5" t="s">
        <v>286</v>
      </c>
    </row>
    <row r="75" spans="1:8" x14ac:dyDescent="0.15">
      <c r="A75" s="5" t="s">
        <v>71</v>
      </c>
      <c r="C75" s="7" t="s">
        <v>145</v>
      </c>
      <c r="D75" s="5" t="s">
        <v>214</v>
      </c>
    </row>
    <row r="76" spans="1:8" x14ac:dyDescent="0.15">
      <c r="A76" s="5" t="s">
        <v>27</v>
      </c>
      <c r="C76" s="7" t="s">
        <v>145</v>
      </c>
      <c r="D76" s="5" t="s">
        <v>170</v>
      </c>
    </row>
    <row r="77" spans="1:8" x14ac:dyDescent="0.15">
      <c r="A77" s="5" t="s">
        <v>5</v>
      </c>
      <c r="C77" s="7" t="s">
        <v>145</v>
      </c>
      <c r="D77" s="5" t="s">
        <v>148</v>
      </c>
    </row>
    <row r="78" spans="1:8" x14ac:dyDescent="0.15">
      <c r="A78" s="5" t="s">
        <v>63</v>
      </c>
      <c r="C78" s="7" t="s">
        <v>145</v>
      </c>
      <c r="D78" s="5" t="s">
        <v>206</v>
      </c>
    </row>
    <row r="79" spans="1:8" x14ac:dyDescent="0.15">
      <c r="A79" s="5" t="s">
        <v>45</v>
      </c>
      <c r="C79" s="7" t="s">
        <v>145</v>
      </c>
      <c r="D79" s="5" t="s">
        <v>188</v>
      </c>
    </row>
    <row r="80" spans="1:8" x14ac:dyDescent="0.15">
      <c r="A80" s="5" t="s">
        <v>88</v>
      </c>
      <c r="C80" s="7" t="s">
        <v>145</v>
      </c>
      <c r="D80" s="5" t="s">
        <v>234</v>
      </c>
    </row>
    <row r="81" spans="1:4" x14ac:dyDescent="0.15">
      <c r="A81" s="5" t="s">
        <v>117</v>
      </c>
      <c r="C81" s="7" t="s">
        <v>145</v>
      </c>
      <c r="D81" s="5" t="s">
        <v>263</v>
      </c>
    </row>
    <row r="82" spans="1:4" x14ac:dyDescent="0.15">
      <c r="A82" s="5" t="s">
        <v>107</v>
      </c>
      <c r="C82" s="7" t="s">
        <v>145</v>
      </c>
      <c r="D82" s="5" t="s">
        <v>253</v>
      </c>
    </row>
    <row r="83" spans="1:4" x14ac:dyDescent="0.15">
      <c r="A83" s="5" t="s">
        <v>51</v>
      </c>
      <c r="C83" s="7" t="s">
        <v>145</v>
      </c>
      <c r="D83" s="5" t="s">
        <v>194</v>
      </c>
    </row>
    <row r="84" spans="1:4" x14ac:dyDescent="0.15">
      <c r="A84" s="5" t="s">
        <v>50</v>
      </c>
      <c r="C84" s="7" t="s">
        <v>145</v>
      </c>
      <c r="D84" s="5" t="s">
        <v>193</v>
      </c>
    </row>
    <row r="85" spans="1:4" x14ac:dyDescent="0.15">
      <c r="A85" s="5" t="s">
        <v>127</v>
      </c>
      <c r="C85" s="7" t="s">
        <v>145</v>
      </c>
      <c r="D85" s="5" t="s">
        <v>273</v>
      </c>
    </row>
    <row r="86" spans="1:4" x14ac:dyDescent="0.15">
      <c r="A86" s="5" t="s">
        <v>58</v>
      </c>
      <c r="C86" s="7" t="s">
        <v>145</v>
      </c>
      <c r="D86" s="5" t="s">
        <v>201</v>
      </c>
    </row>
    <row r="87" spans="1:4" x14ac:dyDescent="0.15">
      <c r="A87" s="5" t="s">
        <v>98</v>
      </c>
      <c r="C87" s="7" t="s">
        <v>145</v>
      </c>
      <c r="D87" s="5" t="s">
        <v>244</v>
      </c>
    </row>
    <row r="88" spans="1:4" x14ac:dyDescent="0.15">
      <c r="A88" s="5" t="s">
        <v>30</v>
      </c>
      <c r="C88" s="7" t="s">
        <v>145</v>
      </c>
      <c r="D88" s="5" t="s">
        <v>173</v>
      </c>
    </row>
    <row r="89" spans="1:4" x14ac:dyDescent="0.15">
      <c r="A89" s="5" t="s">
        <v>118</v>
      </c>
      <c r="C89" s="7" t="s">
        <v>145</v>
      </c>
      <c r="D89" s="5" t="s">
        <v>264</v>
      </c>
    </row>
    <row r="90" spans="1:4" x14ac:dyDescent="0.15">
      <c r="A90" s="5" t="s">
        <v>49</v>
      </c>
      <c r="C90" s="7" t="s">
        <v>145</v>
      </c>
      <c r="D90" s="5" t="s">
        <v>192</v>
      </c>
    </row>
    <row r="91" spans="1:4" x14ac:dyDescent="0.15">
      <c r="A91" s="5" t="s">
        <v>129</v>
      </c>
      <c r="C91" s="7" t="s">
        <v>145</v>
      </c>
      <c r="D91" s="5" t="s">
        <v>275</v>
      </c>
    </row>
    <row r="92" spans="1:4" x14ac:dyDescent="0.15">
      <c r="A92" s="5" t="s">
        <v>4</v>
      </c>
      <c r="C92" s="7" t="s">
        <v>145</v>
      </c>
      <c r="D92" s="5" t="s">
        <v>147</v>
      </c>
    </row>
    <row r="93" spans="1:4" x14ac:dyDescent="0.15">
      <c r="A93" s="5" t="s">
        <v>99</v>
      </c>
      <c r="C93" s="7" t="s">
        <v>145</v>
      </c>
      <c r="D93" s="5" t="s">
        <v>245</v>
      </c>
    </row>
    <row r="94" spans="1:4" x14ac:dyDescent="0.15">
      <c r="A94" s="5" t="s">
        <v>102</v>
      </c>
      <c r="C94" s="7" t="s">
        <v>145</v>
      </c>
      <c r="D94" s="5" t="s">
        <v>248</v>
      </c>
    </row>
    <row r="95" spans="1:4" x14ac:dyDescent="0.15">
      <c r="A95" s="5" t="s">
        <v>92</v>
      </c>
      <c r="C95" s="7" t="s">
        <v>145</v>
      </c>
      <c r="D95" s="5" t="s">
        <v>238</v>
      </c>
    </row>
    <row r="96" spans="1:4" x14ac:dyDescent="0.15">
      <c r="A96" s="5" t="s">
        <v>100</v>
      </c>
      <c r="C96" s="7" t="s">
        <v>145</v>
      </c>
      <c r="D96" s="5" t="s">
        <v>246</v>
      </c>
    </row>
    <row r="97" spans="1:4" x14ac:dyDescent="0.15">
      <c r="A97" s="5" t="s">
        <v>101</v>
      </c>
      <c r="C97" s="7" t="s">
        <v>145</v>
      </c>
      <c r="D97" s="5" t="s">
        <v>247</v>
      </c>
    </row>
    <row r="98" spans="1:4" x14ac:dyDescent="0.15">
      <c r="A98" s="5" t="s">
        <v>85</v>
      </c>
      <c r="C98" s="7" t="s">
        <v>145</v>
      </c>
      <c r="D98" s="5" t="s">
        <v>230</v>
      </c>
    </row>
    <row r="99" spans="1:4" x14ac:dyDescent="0.15">
      <c r="A99" s="5" t="s">
        <v>144</v>
      </c>
      <c r="C99" s="7" t="s">
        <v>145</v>
      </c>
      <c r="D99" s="5" t="s">
        <v>227</v>
      </c>
    </row>
    <row r="100" spans="1:4" x14ac:dyDescent="0.15">
      <c r="A100" s="5" t="s">
        <v>73</v>
      </c>
      <c r="C100" s="7" t="s">
        <v>145</v>
      </c>
      <c r="D100" s="5" t="s">
        <v>216</v>
      </c>
    </row>
    <row r="101" spans="1:4" x14ac:dyDescent="0.15">
      <c r="A101" s="5" t="s">
        <v>18</v>
      </c>
      <c r="C101" s="7" t="s">
        <v>145</v>
      </c>
      <c r="D101" s="5" t="s">
        <v>161</v>
      </c>
    </row>
    <row r="102" spans="1:4" x14ac:dyDescent="0.15">
      <c r="A102" s="5" t="s">
        <v>17</v>
      </c>
      <c r="C102" s="7" t="s">
        <v>145</v>
      </c>
      <c r="D102" s="5" t="s">
        <v>160</v>
      </c>
    </row>
    <row r="103" spans="1:4" x14ac:dyDescent="0.15">
      <c r="A103" s="5" t="s">
        <v>126</v>
      </c>
      <c r="C103" s="7" t="s">
        <v>145</v>
      </c>
      <c r="D103" s="5" t="s">
        <v>272</v>
      </c>
    </row>
    <row r="104" spans="1:4" x14ac:dyDescent="0.15">
      <c r="A104" s="5" t="s">
        <v>80</v>
      </c>
      <c r="C104" s="7" t="s">
        <v>145</v>
      </c>
      <c r="D104" s="5" t="s">
        <v>223</v>
      </c>
    </row>
    <row r="105" spans="1:4" x14ac:dyDescent="0.15">
      <c r="A105" s="5" t="s">
        <v>122</v>
      </c>
      <c r="C105" s="7" t="s">
        <v>145</v>
      </c>
      <c r="D105" s="5" t="s">
        <v>268</v>
      </c>
    </row>
    <row r="106" spans="1:4" x14ac:dyDescent="0.15">
      <c r="A106" s="5" t="s">
        <v>103</v>
      </c>
      <c r="C106" s="7" t="s">
        <v>145</v>
      </c>
      <c r="D106" s="5" t="s">
        <v>249</v>
      </c>
    </row>
    <row r="107" spans="1:4" x14ac:dyDescent="0.15">
      <c r="A107" s="5" t="s">
        <v>57</v>
      </c>
      <c r="C107" s="7" t="s">
        <v>145</v>
      </c>
      <c r="D107" s="5" t="s">
        <v>200</v>
      </c>
    </row>
    <row r="108" spans="1:4" x14ac:dyDescent="0.15">
      <c r="A108" s="5" t="s">
        <v>87</v>
      </c>
      <c r="C108" s="7" t="s">
        <v>145</v>
      </c>
      <c r="D108" s="5" t="s">
        <v>232</v>
      </c>
    </row>
    <row r="109" spans="1:4" x14ac:dyDescent="0.15">
      <c r="A109" s="5" t="s">
        <v>21</v>
      </c>
      <c r="C109" s="7" t="s">
        <v>145</v>
      </c>
      <c r="D109" s="5" t="s">
        <v>164</v>
      </c>
    </row>
    <row r="110" spans="1:4" x14ac:dyDescent="0.15">
      <c r="A110" s="5" t="s">
        <v>77</v>
      </c>
      <c r="C110" s="7" t="s">
        <v>145</v>
      </c>
      <c r="D110" s="5" t="s">
        <v>220</v>
      </c>
    </row>
    <row r="111" spans="1:4" x14ac:dyDescent="0.15">
      <c r="A111" s="5" t="s">
        <v>104</v>
      </c>
      <c r="C111" s="7" t="s">
        <v>145</v>
      </c>
      <c r="D111" s="5" t="s">
        <v>250</v>
      </c>
    </row>
    <row r="112" spans="1:4" x14ac:dyDescent="0.15">
      <c r="A112" s="5" t="s">
        <v>115</v>
      </c>
      <c r="C112" s="7" t="s">
        <v>145</v>
      </c>
      <c r="D112" s="5" t="s">
        <v>261</v>
      </c>
    </row>
    <row r="113" spans="1:4" x14ac:dyDescent="0.15">
      <c r="A113" s="5" t="s">
        <v>114</v>
      </c>
      <c r="C113" s="7" t="s">
        <v>145</v>
      </c>
      <c r="D113" s="5" t="s">
        <v>260</v>
      </c>
    </row>
    <row r="114" spans="1:4" x14ac:dyDescent="0.15">
      <c r="A114" s="5" t="s">
        <v>46</v>
      </c>
      <c r="C114" s="7" t="s">
        <v>145</v>
      </c>
      <c r="D114" s="5" t="s">
        <v>189</v>
      </c>
    </row>
    <row r="115" spans="1:4" x14ac:dyDescent="0.15">
      <c r="A115" s="5" t="s">
        <v>60</v>
      </c>
      <c r="C115" s="7" t="s">
        <v>145</v>
      </c>
      <c r="D115" s="5" t="s">
        <v>203</v>
      </c>
    </row>
    <row r="116" spans="1:4" x14ac:dyDescent="0.15">
      <c r="A116" s="5" t="s">
        <v>22</v>
      </c>
      <c r="C116" s="7" t="s">
        <v>145</v>
      </c>
      <c r="D116" s="5" t="s">
        <v>165</v>
      </c>
    </row>
    <row r="117" spans="1:4" x14ac:dyDescent="0.15">
      <c r="A117" s="5" t="s">
        <v>33</v>
      </c>
      <c r="C117" s="7" t="s">
        <v>145</v>
      </c>
      <c r="D117" s="5" t="s">
        <v>176</v>
      </c>
    </row>
    <row r="118" spans="1:4" x14ac:dyDescent="0.15">
      <c r="A118" s="5" t="s">
        <v>41</v>
      </c>
      <c r="C118" s="7" t="s">
        <v>145</v>
      </c>
      <c r="D118" s="5" t="s">
        <v>184</v>
      </c>
    </row>
    <row r="119" spans="1:4" x14ac:dyDescent="0.15">
      <c r="A119" s="5" t="s">
        <v>96</v>
      </c>
      <c r="C119" s="7" t="s">
        <v>145</v>
      </c>
      <c r="D119" s="5" t="s">
        <v>242</v>
      </c>
    </row>
    <row r="120" spans="1:4" x14ac:dyDescent="0.15">
      <c r="A120" s="5" t="s">
        <v>28</v>
      </c>
      <c r="C120" s="7" t="s">
        <v>145</v>
      </c>
      <c r="D120" s="5" t="s">
        <v>171</v>
      </c>
    </row>
    <row r="121" spans="1:4" x14ac:dyDescent="0.15">
      <c r="A121" s="5" t="s">
        <v>56</v>
      </c>
      <c r="C121" s="7" t="s">
        <v>145</v>
      </c>
      <c r="D121" s="5" t="s">
        <v>199</v>
      </c>
    </row>
    <row r="122" spans="1:4" x14ac:dyDescent="0.15">
      <c r="A122" s="5" t="s">
        <v>116</v>
      </c>
      <c r="C122" s="7" t="s">
        <v>145</v>
      </c>
      <c r="D122" s="5" t="s">
        <v>262</v>
      </c>
    </row>
    <row r="123" spans="1:4" x14ac:dyDescent="0.15">
      <c r="A123" s="5" t="s">
        <v>110</v>
      </c>
      <c r="C123" s="7" t="s">
        <v>145</v>
      </c>
      <c r="D123" s="5" t="s">
        <v>256</v>
      </c>
    </row>
    <row r="124" spans="1:4" x14ac:dyDescent="0.15">
      <c r="A124" s="5" t="s">
        <v>113</v>
      </c>
      <c r="C124" s="7" t="s">
        <v>145</v>
      </c>
      <c r="D124" s="5" t="s">
        <v>259</v>
      </c>
    </row>
    <row r="125" spans="1:4" x14ac:dyDescent="0.15">
      <c r="A125" s="5" t="s">
        <v>111</v>
      </c>
      <c r="C125" s="7" t="s">
        <v>145</v>
      </c>
      <c r="D125" s="5" t="s">
        <v>257</v>
      </c>
    </row>
    <row r="126" spans="1:4" x14ac:dyDescent="0.15">
      <c r="A126" s="5" t="s">
        <v>108</v>
      </c>
      <c r="C126" s="7" t="s">
        <v>145</v>
      </c>
      <c r="D126" s="5" t="s">
        <v>254</v>
      </c>
    </row>
    <row r="127" spans="1:4" x14ac:dyDescent="0.15">
      <c r="A127" s="5" t="s">
        <v>55</v>
      </c>
      <c r="C127" s="7" t="s">
        <v>145</v>
      </c>
      <c r="D127" s="5" t="s">
        <v>198</v>
      </c>
    </row>
    <row r="128" spans="1:4" x14ac:dyDescent="0.15">
      <c r="A128" s="5" t="s">
        <v>121</v>
      </c>
      <c r="C128" s="7" t="s">
        <v>145</v>
      </c>
      <c r="D128" s="5" t="s">
        <v>267</v>
      </c>
    </row>
    <row r="129" spans="1:8" x14ac:dyDescent="0.15">
      <c r="A129" s="5" t="s">
        <v>93</v>
      </c>
      <c r="C129" s="7" t="s">
        <v>145</v>
      </c>
      <c r="D129" s="5" t="s">
        <v>239</v>
      </c>
    </row>
    <row r="130" spans="1:8" x14ac:dyDescent="0.15">
      <c r="A130" s="5" t="s">
        <v>43</v>
      </c>
      <c r="C130" s="7" t="s">
        <v>145</v>
      </c>
      <c r="D130" s="5" t="s">
        <v>186</v>
      </c>
    </row>
    <row r="131" spans="1:8" x14ac:dyDescent="0.15">
      <c r="A131" s="5" t="s">
        <v>94</v>
      </c>
      <c r="C131" s="7" t="s">
        <v>145</v>
      </c>
      <c r="D131" s="5" t="s">
        <v>240</v>
      </c>
    </row>
    <row r="132" spans="1:8" x14ac:dyDescent="0.15">
      <c r="A132" s="5" t="s">
        <v>120</v>
      </c>
      <c r="C132" s="7" t="s">
        <v>145</v>
      </c>
      <c r="D132" s="5" t="s">
        <v>266</v>
      </c>
    </row>
    <row r="133" spans="1:8" x14ac:dyDescent="0.15">
      <c r="A133" s="5" t="s">
        <v>119</v>
      </c>
      <c r="C133" s="7" t="s">
        <v>145</v>
      </c>
      <c r="D133" s="5" t="s">
        <v>265</v>
      </c>
    </row>
    <row r="134" spans="1:8" x14ac:dyDescent="0.15">
      <c r="A134" s="5" t="s">
        <v>44</v>
      </c>
      <c r="C134" s="7" t="s">
        <v>145</v>
      </c>
      <c r="D134" s="5" t="s">
        <v>187</v>
      </c>
    </row>
    <row r="135" spans="1:8" x14ac:dyDescent="0.15">
      <c r="A135" s="5" t="s">
        <v>29</v>
      </c>
      <c r="C135" s="7" t="s">
        <v>145</v>
      </c>
      <c r="D135" s="5" t="s">
        <v>172</v>
      </c>
    </row>
    <row r="136" spans="1:8" x14ac:dyDescent="0.15">
      <c r="A136" s="5" t="s">
        <v>7</v>
      </c>
      <c r="C136" s="7" t="s">
        <v>145</v>
      </c>
      <c r="D136" s="5" t="s">
        <v>150</v>
      </c>
    </row>
    <row r="137" spans="1:8" x14ac:dyDescent="0.15">
      <c r="A137" s="5" t="s">
        <v>62</v>
      </c>
      <c r="C137" s="7" t="s">
        <v>145</v>
      </c>
      <c r="D137" s="5" t="s">
        <v>205</v>
      </c>
    </row>
    <row r="138" spans="1:8" x14ac:dyDescent="0.15">
      <c r="A138" s="5" t="s">
        <v>6</v>
      </c>
      <c r="C138" s="7" t="s">
        <v>145</v>
      </c>
      <c r="D138" s="5" t="s">
        <v>149</v>
      </c>
      <c r="H138" s="4"/>
    </row>
    <row r="139" spans="1:8" x14ac:dyDescent="0.15">
      <c r="A139" s="5" t="s">
        <v>90</v>
      </c>
      <c r="C139" s="7" t="s">
        <v>145</v>
      </c>
      <c r="D139" s="5" t="s">
        <v>236</v>
      </c>
    </row>
    <row r="140" spans="1:8" x14ac:dyDescent="0.15">
      <c r="A140" s="5" t="s">
        <v>83</v>
      </c>
      <c r="C140" s="7" t="s">
        <v>145</v>
      </c>
      <c r="D140" s="5" t="s">
        <v>226</v>
      </c>
    </row>
    <row r="141" spans="1:8" x14ac:dyDescent="0.15">
      <c r="A141" s="5" t="s">
        <v>42</v>
      </c>
      <c r="C141" s="7" t="s">
        <v>145</v>
      </c>
      <c r="D141" s="5" t="s">
        <v>185</v>
      </c>
    </row>
    <row r="142" spans="1:8" x14ac:dyDescent="0.15">
      <c r="A142" s="5" t="s">
        <v>132</v>
      </c>
      <c r="C142" s="7" t="s">
        <v>145</v>
      </c>
      <c r="D142" s="5" t="s">
        <v>278</v>
      </c>
    </row>
    <row r="143" spans="1:8" x14ac:dyDescent="0.15">
      <c r="A143" s="5" t="s">
        <v>9</v>
      </c>
      <c r="C143" s="7" t="s">
        <v>145</v>
      </c>
      <c r="D143" s="5" t="s">
        <v>152</v>
      </c>
    </row>
    <row r="144" spans="1:8" x14ac:dyDescent="0.15">
      <c r="A144" s="5" t="s">
        <v>136</v>
      </c>
      <c r="C144" s="7" t="s">
        <v>145</v>
      </c>
      <c r="D144" s="5" t="s">
        <v>282</v>
      </c>
    </row>
    <row r="145" spans="1:8" x14ac:dyDescent="0.15">
      <c r="A145" s="5" t="s">
        <v>135</v>
      </c>
      <c r="C145" s="7" t="s">
        <v>145</v>
      </c>
      <c r="D145" s="5" t="s">
        <v>281</v>
      </c>
    </row>
    <row r="146" spans="1:8" x14ac:dyDescent="0.15">
      <c r="A146" s="5" t="s">
        <v>125</v>
      </c>
      <c r="C146" s="7" t="s">
        <v>145</v>
      </c>
      <c r="D146" s="5" t="s">
        <v>271</v>
      </c>
    </row>
    <row r="147" spans="1:8" x14ac:dyDescent="0.15">
      <c r="A147" s="5" t="s">
        <v>59</v>
      </c>
      <c r="C147" s="7" t="s">
        <v>145</v>
      </c>
      <c r="D147" s="5" t="s">
        <v>202</v>
      </c>
    </row>
    <row r="148" spans="1:8" x14ac:dyDescent="0.15">
      <c r="A148" s="5" t="s">
        <v>84</v>
      </c>
      <c r="C148" s="7" t="s">
        <v>145</v>
      </c>
      <c r="D148" s="5" t="s">
        <v>228</v>
      </c>
      <c r="H148" s="4"/>
    </row>
    <row r="149" spans="1:8" x14ac:dyDescent="0.15">
      <c r="A149" s="5" t="s">
        <v>81</v>
      </c>
      <c r="C149" s="7" t="s">
        <v>145</v>
      </c>
      <c r="D149" s="5" t="s">
        <v>224</v>
      </c>
    </row>
    <row r="150" spans="1:8" x14ac:dyDescent="0.15">
      <c r="A150" s="5" t="s">
        <v>66</v>
      </c>
      <c r="C150" s="7" t="s">
        <v>145</v>
      </c>
      <c r="D150" s="5" t="s">
        <v>209</v>
      </c>
    </row>
    <row r="151" spans="1:8" x14ac:dyDescent="0.15">
      <c r="A151" s="5" t="s">
        <v>54</v>
      </c>
      <c r="C151" s="7" t="s">
        <v>145</v>
      </c>
      <c r="D151" s="5" t="s">
        <v>197</v>
      </c>
    </row>
    <row r="152" spans="1:8" x14ac:dyDescent="0.15">
      <c r="A152" s="5" t="s">
        <v>82</v>
      </c>
      <c r="C152" s="7" t="s">
        <v>145</v>
      </c>
      <c r="D152" s="5" t="s">
        <v>225</v>
      </c>
    </row>
    <row r="153" spans="1:8" x14ac:dyDescent="0.15">
      <c r="A153" s="5" t="s">
        <v>139</v>
      </c>
      <c r="C153" s="7" t="s">
        <v>145</v>
      </c>
      <c r="D153" s="5" t="s">
        <v>285</v>
      </c>
    </row>
    <row r="154" spans="1:8" x14ac:dyDescent="0.15">
      <c r="A154" s="5" t="s">
        <v>233</v>
      </c>
      <c r="C154" s="7" t="s">
        <v>145</v>
      </c>
      <c r="D154" s="5" t="s">
        <v>229</v>
      </c>
    </row>
    <row r="155" spans="1:8" x14ac:dyDescent="0.15">
      <c r="A155" s="5" t="s">
        <v>86</v>
      </c>
      <c r="C155" s="7" t="s">
        <v>145</v>
      </c>
      <c r="D155" s="5" t="s">
        <v>231</v>
      </c>
    </row>
    <row r="156" spans="1:8" x14ac:dyDescent="0.15">
      <c r="A156" s="5" t="s">
        <v>3</v>
      </c>
      <c r="C156" s="7" t="s">
        <v>145</v>
      </c>
      <c r="D156" s="5" t="s">
        <v>146</v>
      </c>
    </row>
    <row r="157" spans="1:8" x14ac:dyDescent="0.15">
      <c r="A157" s="5" t="s">
        <v>36</v>
      </c>
      <c r="C157" s="7" t="s">
        <v>145</v>
      </c>
      <c r="D157" s="5" t="s">
        <v>179</v>
      </c>
    </row>
    <row r="158" spans="1:8" x14ac:dyDescent="0.15">
      <c r="A158" s="5" t="s">
        <v>16</v>
      </c>
      <c r="C158" s="7" t="s">
        <v>145</v>
      </c>
      <c r="D158" s="5" t="s">
        <v>159</v>
      </c>
    </row>
    <row r="159" spans="1:8" x14ac:dyDescent="0.15">
      <c r="A159" s="5" t="s">
        <v>123</v>
      </c>
      <c r="C159" s="7" t="s">
        <v>145</v>
      </c>
      <c r="D159" s="5" t="s">
        <v>269</v>
      </c>
    </row>
    <row r="160" spans="1:8" x14ac:dyDescent="0.15">
      <c r="A160" s="5" t="s">
        <v>91</v>
      </c>
      <c r="C160" s="7" t="s">
        <v>145</v>
      </c>
      <c r="D160" s="5" t="s">
        <v>237</v>
      </c>
    </row>
    <row r="161" spans="1:4" ht="13.5" customHeight="1" x14ac:dyDescent="0.15">
      <c r="A161" s="5" t="s">
        <v>89</v>
      </c>
      <c r="C161" s="7" t="s">
        <v>145</v>
      </c>
      <c r="D161" s="5" t="s">
        <v>235</v>
      </c>
    </row>
    <row r="162" spans="1:4" x14ac:dyDescent="0.15">
      <c r="A162" s="5" t="s">
        <v>24</v>
      </c>
      <c r="C162" s="7" t="s">
        <v>145</v>
      </c>
      <c r="D162" s="5" t="s">
        <v>167</v>
      </c>
    </row>
    <row r="163" spans="1:4" x14ac:dyDescent="0.15">
      <c r="A163" s="5" t="s">
        <v>23</v>
      </c>
      <c r="C163" s="7" t="s">
        <v>145</v>
      </c>
      <c r="D163" s="5" t="s">
        <v>166</v>
      </c>
    </row>
    <row r="164" spans="1:4" x14ac:dyDescent="0.15">
      <c r="A164" s="5" t="s">
        <v>124</v>
      </c>
      <c r="C164" s="7" t="s">
        <v>145</v>
      </c>
      <c r="D164" s="5" t="s">
        <v>270</v>
      </c>
    </row>
    <row r="165" spans="1:4" x14ac:dyDescent="0.15">
      <c r="A165" s="5" t="s">
        <v>131</v>
      </c>
      <c r="C165" s="7" t="s">
        <v>145</v>
      </c>
      <c r="D165" s="5" t="s">
        <v>277</v>
      </c>
    </row>
    <row r="166" spans="1:4" x14ac:dyDescent="0.15">
      <c r="A166" s="5" t="s">
        <v>130</v>
      </c>
      <c r="C166" s="7" t="s">
        <v>145</v>
      </c>
      <c r="D166" s="5" t="s">
        <v>276</v>
      </c>
    </row>
    <row r="167" spans="1:4" x14ac:dyDescent="0.15">
      <c r="A167" s="5" t="s">
        <v>48</v>
      </c>
      <c r="C167" s="7" t="s">
        <v>145</v>
      </c>
      <c r="D167" s="5" t="s">
        <v>191</v>
      </c>
    </row>
    <row r="168" spans="1:4" x14ac:dyDescent="0.15">
      <c r="A168" s="5" t="s">
        <v>26</v>
      </c>
      <c r="C168" s="7" t="s">
        <v>145</v>
      </c>
      <c r="D168" s="5" t="s">
        <v>169</v>
      </c>
    </row>
    <row r="169" spans="1:4" x14ac:dyDescent="0.15">
      <c r="A169" s="5" t="s">
        <v>25</v>
      </c>
      <c r="C169" s="7" t="s">
        <v>145</v>
      </c>
      <c r="D169" s="5" t="s">
        <v>168</v>
      </c>
    </row>
    <row r="170" spans="1:4" x14ac:dyDescent="0.15">
      <c r="A170" s="5" t="s">
        <v>72</v>
      </c>
      <c r="C170" s="7" t="s">
        <v>145</v>
      </c>
      <c r="D170" s="5" t="s">
        <v>215</v>
      </c>
    </row>
    <row r="171" spans="1:4" x14ac:dyDescent="0.15">
      <c r="A171" s="5" t="s">
        <v>31</v>
      </c>
      <c r="C171" s="7" t="s">
        <v>145</v>
      </c>
      <c r="D171" s="5" t="s">
        <v>174</v>
      </c>
    </row>
    <row r="172" spans="1:4" x14ac:dyDescent="0.15">
      <c r="A172" s="5" t="s">
        <v>105</v>
      </c>
      <c r="C172" s="7" t="s">
        <v>145</v>
      </c>
      <c r="D172" s="5" t="s">
        <v>251</v>
      </c>
    </row>
    <row r="173" spans="1:4" x14ac:dyDescent="0.15">
      <c r="A173" s="5" t="s">
        <v>106</v>
      </c>
      <c r="C173" s="7" t="s">
        <v>145</v>
      </c>
      <c r="D173" s="5" t="s">
        <v>252</v>
      </c>
    </row>
    <row r="174" spans="1:4" x14ac:dyDescent="0.15">
      <c r="A174" s="5" t="s">
        <v>67</v>
      </c>
      <c r="C174" s="7" t="s">
        <v>145</v>
      </c>
      <c r="D174" s="5" t="s">
        <v>210</v>
      </c>
    </row>
    <row r="175" spans="1:4" x14ac:dyDescent="0.15">
      <c r="A175" s="5" t="s">
        <v>47</v>
      </c>
      <c r="C175" s="7" t="s">
        <v>145</v>
      </c>
      <c r="D175" s="5" t="s">
        <v>190</v>
      </c>
    </row>
    <row r="176" spans="1:4" x14ac:dyDescent="0.15">
      <c r="A176" s="5" t="s">
        <v>68</v>
      </c>
      <c r="C176" s="7" t="s">
        <v>145</v>
      </c>
      <c r="D176" s="5" t="s">
        <v>211</v>
      </c>
    </row>
    <row r="177" spans="1:4" x14ac:dyDescent="0.15">
      <c r="A177" s="5" t="s">
        <v>128</v>
      </c>
      <c r="C177" s="7" t="s">
        <v>145</v>
      </c>
      <c r="D177" s="5" t="s">
        <v>274</v>
      </c>
    </row>
    <row r="178" spans="1:4" x14ac:dyDescent="0.15">
      <c r="A178" s="5" t="s">
        <v>53</v>
      </c>
      <c r="C178" s="7" t="s">
        <v>145</v>
      </c>
      <c r="D178" s="5" t="s">
        <v>196</v>
      </c>
    </row>
    <row r="179" spans="1:4" x14ac:dyDescent="0.15">
      <c r="A179" s="5" t="s">
        <v>290</v>
      </c>
      <c r="C179" s="7" t="s">
        <v>291</v>
      </c>
      <c r="D179" s="5" t="s">
        <v>292</v>
      </c>
    </row>
    <row r="180" spans="1:4" x14ac:dyDescent="0.15">
      <c r="A180" s="8" t="s">
        <v>325</v>
      </c>
      <c r="C180" s="7" t="s">
        <v>145</v>
      </c>
      <c r="D180" s="10" t="s">
        <v>327</v>
      </c>
    </row>
    <row r="181" spans="1:4" x14ac:dyDescent="0.15">
      <c r="A181" s="8" t="s">
        <v>344</v>
      </c>
      <c r="C181" s="7" t="s">
        <v>145</v>
      </c>
      <c r="D181" s="8" t="s">
        <v>345</v>
      </c>
    </row>
    <row r="182" spans="1:4" x14ac:dyDescent="0.15">
      <c r="A182" s="10" t="s">
        <v>366</v>
      </c>
      <c r="B182" s="10"/>
      <c r="C182" s="7" t="s">
        <v>314</v>
      </c>
      <c r="D182" s="10" t="s">
        <v>367</v>
      </c>
    </row>
    <row r="183" spans="1:4" x14ac:dyDescent="0.15">
      <c r="A183" s="11" t="s">
        <v>375</v>
      </c>
      <c r="C183" s="7" t="s">
        <v>377</v>
      </c>
      <c r="D183" s="11" t="s">
        <v>376</v>
      </c>
    </row>
    <row r="184" spans="1:4" x14ac:dyDescent="0.15">
      <c r="A184" s="5" t="s">
        <v>313</v>
      </c>
      <c r="C184" s="7" t="s">
        <v>314</v>
      </c>
      <c r="D184" s="9" t="s">
        <v>315</v>
      </c>
    </row>
  </sheetData>
  <sortState xmlns:xlrd2="http://schemas.microsoft.com/office/spreadsheetml/2017/richdata2" ref="A2:D184">
    <sortCondition ref="A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EC43-74F1-4347-83DA-27E398EE388E}">
  <dimension ref="A2:M90"/>
  <sheetViews>
    <sheetView showZeros="0" tabSelected="1" workbookViewId="0">
      <selection activeCell="H24" sqref="H24"/>
    </sheetView>
  </sheetViews>
  <sheetFormatPr defaultRowHeight="13.5" x14ac:dyDescent="0.15"/>
  <cols>
    <col min="2" max="2" width="15" customWidth="1"/>
    <col min="3" max="3" width="13.875" customWidth="1"/>
    <col min="4" max="4" width="6.875" customWidth="1"/>
    <col min="5" max="5" width="11.5" customWidth="1"/>
    <col min="6" max="6" width="9" hidden="1" customWidth="1"/>
    <col min="7" max="7" width="9" style="1"/>
    <col min="8" max="8" width="26.875" customWidth="1"/>
    <col min="9" max="9" width="15" customWidth="1"/>
    <col min="10" max="10" width="24.625" customWidth="1"/>
    <col min="11" max="11" width="14.375" customWidth="1"/>
  </cols>
  <sheetData>
    <row r="2" spans="1:13" x14ac:dyDescent="0.15">
      <c r="B2" s="14" t="s">
        <v>385</v>
      </c>
      <c r="C2" s="14" t="s">
        <v>379</v>
      </c>
      <c r="D2" s="14" t="s">
        <v>381</v>
      </c>
      <c r="E2" s="14" t="s">
        <v>0</v>
      </c>
      <c r="F2" s="14"/>
      <c r="G2" s="15" t="s">
        <v>390</v>
      </c>
      <c r="H2" s="15"/>
      <c r="I2" s="14" t="s">
        <v>389</v>
      </c>
      <c r="J2" s="14" t="s">
        <v>388</v>
      </c>
      <c r="K2" s="14" t="s">
        <v>387</v>
      </c>
    </row>
    <row r="3" spans="1:13" x14ac:dyDescent="0.15">
      <c r="A3">
        <v>1</v>
      </c>
      <c r="B3" s="13"/>
      <c r="G3" s="1" t="str">
        <f>IFERROR(VLOOKUP(E3,リスト!$A$2:$I$177,3,FALSE),"")</f>
        <v/>
      </c>
      <c r="H3" s="1" t="str">
        <f>IFERROR(VLOOKUP(E3,リスト!$A$2:$I$177,4,FALSE),"")</f>
        <v/>
      </c>
      <c r="I3" s="2"/>
      <c r="J3" s="2"/>
      <c r="K3" s="2"/>
      <c r="L3" s="2"/>
      <c r="M3" s="2"/>
    </row>
    <row r="4" spans="1:13" x14ac:dyDescent="0.15">
      <c r="A4">
        <v>2</v>
      </c>
      <c r="G4" s="1" t="str">
        <f>IFERROR(VLOOKUP(E4,リスト!$A$2:$I$177,3,FALSE),"")</f>
        <v/>
      </c>
      <c r="H4" s="1" t="str">
        <f>IFERROR(VLOOKUP(E4,リスト!$A$2:$I$177,4,FALSE),"")</f>
        <v/>
      </c>
      <c r="I4" s="2"/>
      <c r="J4" s="2"/>
      <c r="K4" s="2"/>
      <c r="L4" s="2"/>
      <c r="M4" s="2"/>
    </row>
    <row r="5" spans="1:13" x14ac:dyDescent="0.15">
      <c r="A5">
        <v>3</v>
      </c>
      <c r="B5" s="23"/>
      <c r="G5" s="1" t="str">
        <f>IFERROR(VLOOKUP(E5,リスト!$A$2:$I$177,3,FALSE),"")</f>
        <v/>
      </c>
      <c r="H5" s="1" t="str">
        <f>IFERROR(VLOOKUP(E5,リスト!$A$2:$I$177,4,FALSE),"")</f>
        <v/>
      </c>
      <c r="I5" s="2"/>
      <c r="J5" s="2"/>
      <c r="K5" s="2"/>
      <c r="L5" s="2"/>
      <c r="M5" s="2"/>
    </row>
    <row r="6" spans="1:13" x14ac:dyDescent="0.15">
      <c r="A6">
        <v>4</v>
      </c>
      <c r="B6" s="23"/>
      <c r="H6" s="1"/>
      <c r="I6" s="24"/>
      <c r="J6" s="25"/>
      <c r="K6" s="2"/>
      <c r="L6" s="2"/>
      <c r="M6" s="2"/>
    </row>
    <row r="7" spans="1:13" x14ac:dyDescent="0.15">
      <c r="A7">
        <v>5</v>
      </c>
      <c r="G7" s="26"/>
      <c r="H7" s="27"/>
      <c r="I7" s="25"/>
      <c r="J7" s="25"/>
      <c r="K7" s="2"/>
      <c r="L7" s="2"/>
      <c r="M7" s="2"/>
    </row>
    <row r="8" spans="1:13" x14ac:dyDescent="0.15">
      <c r="A8">
        <v>6</v>
      </c>
      <c r="G8" s="27"/>
      <c r="H8" s="27"/>
      <c r="I8" s="25"/>
      <c r="J8" s="25"/>
      <c r="K8" s="2"/>
      <c r="L8" s="2"/>
      <c r="M8" s="2"/>
    </row>
    <row r="9" spans="1:13" x14ac:dyDescent="0.15">
      <c r="A9">
        <v>7</v>
      </c>
      <c r="G9" s="27"/>
      <c r="H9" s="27"/>
      <c r="I9" s="2"/>
      <c r="J9" s="2"/>
      <c r="K9" s="2"/>
      <c r="L9" s="2"/>
      <c r="M9" s="2"/>
    </row>
    <row r="10" spans="1:13" x14ac:dyDescent="0.15">
      <c r="A10">
        <v>8</v>
      </c>
      <c r="G10" s="1" t="str">
        <f>IFERROR(VLOOKUP(E10,リスト!$A$2:$I$177,3,FALSE),"")</f>
        <v/>
      </c>
      <c r="H10" s="1" t="str">
        <f>IFERROR(VLOOKUP(E10,リスト!$A$2:$I$177,4,FALSE),"")</f>
        <v/>
      </c>
      <c r="I10" s="2"/>
      <c r="J10" s="2"/>
      <c r="K10" s="2"/>
      <c r="L10" s="2"/>
      <c r="M10" s="20"/>
    </row>
    <row r="11" spans="1:13" x14ac:dyDescent="0.15">
      <c r="A11">
        <v>9</v>
      </c>
      <c r="G11" s="1" t="str">
        <f>IFERROR(VLOOKUP(E11,リスト!$A$2:$I$177,3,FALSE),"")</f>
        <v/>
      </c>
      <c r="H11" s="1" t="str">
        <f>IFERROR(VLOOKUP(E11,リスト!$A$2:$I$177,4,FALSE),"")</f>
        <v/>
      </c>
      <c r="I11" s="2"/>
      <c r="J11" s="2"/>
      <c r="K11" s="2"/>
      <c r="L11" s="2"/>
      <c r="M11" s="2"/>
    </row>
    <row r="12" spans="1:13" x14ac:dyDescent="0.15">
      <c r="A12">
        <v>10</v>
      </c>
      <c r="G12" s="1" t="str">
        <f>IFERROR(VLOOKUP(E12,リスト!$A$2:$I$177,3,FALSE),"")</f>
        <v/>
      </c>
      <c r="H12" s="1" t="str">
        <f>IFERROR(VLOOKUP(E12,リスト!$A$2:$I$177,4,FALSE),"")</f>
        <v/>
      </c>
      <c r="I12" s="2"/>
      <c r="J12" s="2"/>
      <c r="K12" s="2"/>
      <c r="L12" s="2"/>
      <c r="M12" s="2"/>
    </row>
    <row r="13" spans="1:13" x14ac:dyDescent="0.15">
      <c r="G13" s="1" t="str">
        <f>IFERROR(VLOOKUP(E13,リスト!$A$2:$I$177,3,FALSE),"")</f>
        <v/>
      </c>
      <c r="H13" s="1" t="str">
        <f>IFERROR(VLOOKUP(E13,リスト!$A$2:$I$177,4,FALSE),"")</f>
        <v/>
      </c>
      <c r="I13" s="2"/>
      <c r="J13" s="2"/>
      <c r="K13" s="2"/>
      <c r="L13" s="2"/>
      <c r="M13" s="2"/>
    </row>
    <row r="14" spans="1:13" x14ac:dyDescent="0.15">
      <c r="G14" s="1" t="str">
        <f>IFERROR(VLOOKUP(E14,リスト!$A$2:$I$177,3,FALSE),"")</f>
        <v/>
      </c>
      <c r="H14" s="1" t="str">
        <f>IFERROR(VLOOKUP(E14,リスト!$A$2:$I$177,4,FALSE),"")</f>
        <v/>
      </c>
      <c r="I14" s="2"/>
      <c r="J14" s="2"/>
      <c r="K14" s="2"/>
      <c r="L14" s="2"/>
      <c r="M14" s="2"/>
    </row>
    <row r="15" spans="1:13" x14ac:dyDescent="0.15">
      <c r="G15" s="1" t="str">
        <f>IFERROR(VLOOKUP(E15,リスト!$A$2:$I$177,3,FALSE),"")</f>
        <v/>
      </c>
      <c r="H15" s="1" t="str">
        <f>IFERROR(VLOOKUP(E15,リスト!$A$2:$I$177,4,FALSE),"")</f>
        <v/>
      </c>
      <c r="I15" s="2"/>
      <c r="J15" s="2"/>
      <c r="K15" s="2"/>
      <c r="L15" s="2"/>
      <c r="M15" s="2"/>
    </row>
    <row r="16" spans="1:13" x14ac:dyDescent="0.15">
      <c r="G16" s="1" t="str">
        <f>IFERROR(VLOOKUP(E16,リスト!$A$2:$I$177,3,FALSE),"")</f>
        <v/>
      </c>
      <c r="H16" s="1" t="str">
        <f>IFERROR(VLOOKUP(E16,リスト!$A$2:$I$177,4,FALSE),"")</f>
        <v/>
      </c>
      <c r="I16" s="2"/>
      <c r="J16" s="2"/>
      <c r="K16" s="2"/>
      <c r="L16" s="2"/>
      <c r="M16" s="2"/>
    </row>
    <row r="17" spans="7:13" x14ac:dyDescent="0.15">
      <c r="G17" s="1" t="str">
        <f>IFERROR(VLOOKUP(E17,リスト!$A$2:$I$177,3,FALSE),"")</f>
        <v/>
      </c>
      <c r="H17" s="1" t="str">
        <f>IFERROR(VLOOKUP(E17,リスト!$A$2:$I$177,4,FALSE),"")</f>
        <v/>
      </c>
      <c r="I17" s="2"/>
      <c r="J17" s="2"/>
      <c r="K17" s="2"/>
      <c r="L17" s="2"/>
      <c r="M17" s="2"/>
    </row>
    <row r="18" spans="7:13" x14ac:dyDescent="0.15">
      <c r="G18" s="1" t="str">
        <f>IFERROR(VLOOKUP(E18,リスト!$A$2:$I$177,3,FALSE),"")</f>
        <v/>
      </c>
      <c r="H18" s="1" t="str">
        <f>IFERROR(VLOOKUP(E18,リスト!$A$2:$I$177,4,FALSE),"")</f>
        <v/>
      </c>
      <c r="I18" s="2"/>
      <c r="J18" s="2"/>
      <c r="K18" s="2"/>
      <c r="L18" s="2"/>
      <c r="M18" s="2"/>
    </row>
    <row r="19" spans="7:13" x14ac:dyDescent="0.15">
      <c r="G19" s="1" t="str">
        <f>IFERROR(VLOOKUP(E19,リスト!$A$2:$I$177,3,FALSE),"")</f>
        <v/>
      </c>
      <c r="H19" s="1" t="str">
        <f>IFERROR(VLOOKUP(E19,リスト!$A$2:$I$177,4,FALSE),"")</f>
        <v/>
      </c>
      <c r="I19" s="2"/>
      <c r="J19" s="2"/>
      <c r="K19" s="2"/>
      <c r="L19" s="2"/>
      <c r="M19" s="2"/>
    </row>
    <row r="20" spans="7:13" x14ac:dyDescent="0.15">
      <c r="G20" s="1" t="str">
        <f>IFERROR(VLOOKUP(E20,リスト!$A$2:$I$177,3,FALSE),"")</f>
        <v/>
      </c>
      <c r="H20" s="1" t="str">
        <f>IFERROR(VLOOKUP(E20,リスト!$A$2:$I$177,4,FALSE),"")</f>
        <v/>
      </c>
      <c r="I20" s="2"/>
      <c r="J20" s="2"/>
      <c r="K20" s="2"/>
      <c r="L20" s="2"/>
      <c r="M20" s="2"/>
    </row>
    <row r="21" spans="7:13" x14ac:dyDescent="0.15">
      <c r="G21" s="1" t="str">
        <f>IFERROR(VLOOKUP(E21,リスト!$A$2:$I$177,3,FALSE),"")</f>
        <v/>
      </c>
      <c r="H21" s="1" t="str">
        <f>IFERROR(VLOOKUP(E21,リスト!$A$2:$I$177,4,FALSE),"")</f>
        <v/>
      </c>
      <c r="I21" s="2"/>
      <c r="J21" s="2"/>
      <c r="K21" s="2"/>
      <c r="L21" s="2"/>
      <c r="M21" s="2"/>
    </row>
    <row r="22" spans="7:13" x14ac:dyDescent="0.15">
      <c r="G22" s="1" t="str">
        <f>IFERROR(VLOOKUP(E22,リスト!$A$2:$I$177,3,FALSE),"")</f>
        <v/>
      </c>
      <c r="H22" s="1" t="str">
        <f>IFERROR(VLOOKUP(E22,リスト!$A$2:$I$177,4,FALSE),"")</f>
        <v/>
      </c>
      <c r="I22" s="2"/>
      <c r="J22" s="2"/>
      <c r="K22" s="2"/>
      <c r="L22" s="2"/>
      <c r="M22" s="2"/>
    </row>
    <row r="23" spans="7:13" x14ac:dyDescent="0.15">
      <c r="G23" s="1" t="str">
        <f>IFERROR(VLOOKUP(E23,リスト!$A$2:$I$177,3,FALSE),"")</f>
        <v/>
      </c>
      <c r="H23" s="1" t="str">
        <f>IFERROR(VLOOKUP(E23,リスト!$A$2:$I$177,4,FALSE),"")</f>
        <v/>
      </c>
      <c r="I23" s="2"/>
      <c r="J23" s="2"/>
      <c r="K23" s="2"/>
      <c r="L23" s="2"/>
      <c r="M23" s="2"/>
    </row>
    <row r="24" spans="7:13" x14ac:dyDescent="0.15">
      <c r="G24" s="1" t="str">
        <f>IFERROR(VLOOKUP(E24,リスト!$A$2:$I$177,3,FALSE),"")</f>
        <v/>
      </c>
      <c r="H24" s="1" t="str">
        <f>IFERROR(VLOOKUP(E24,リスト!$A$2:$I$177,4,FALSE),"")</f>
        <v/>
      </c>
      <c r="I24" s="2"/>
      <c r="J24" s="2"/>
      <c r="K24" s="2"/>
      <c r="L24" s="2"/>
      <c r="M24" s="2"/>
    </row>
    <row r="25" spans="7:13" x14ac:dyDescent="0.15">
      <c r="G25" s="1" t="str">
        <f>IFERROR(VLOOKUP(E25,リスト!$A$2:$I$177,3,FALSE),"")</f>
        <v/>
      </c>
      <c r="H25" s="1" t="str">
        <f>IFERROR(VLOOKUP(E25,リスト!$A$2:$I$177,4,FALSE),"")</f>
        <v/>
      </c>
      <c r="I25" s="2"/>
      <c r="J25" s="2"/>
      <c r="K25" s="2"/>
      <c r="L25" s="2"/>
      <c r="M25" s="2"/>
    </row>
    <row r="26" spans="7:13" x14ac:dyDescent="0.15">
      <c r="G26" s="1" t="str">
        <f>IFERROR(VLOOKUP(E26,リスト!$A$2:$I$177,3,FALSE),"")</f>
        <v/>
      </c>
      <c r="H26" s="1" t="str">
        <f>IFERROR(VLOOKUP(E26,リスト!$A$2:$I$177,4,FALSE),"")</f>
        <v/>
      </c>
      <c r="I26" s="2"/>
      <c r="J26" s="2"/>
      <c r="K26" s="2"/>
      <c r="L26" s="2"/>
      <c r="M26" s="2"/>
    </row>
    <row r="27" spans="7:13" x14ac:dyDescent="0.15">
      <c r="G27" s="1" t="str">
        <f>IFERROR(VLOOKUP(E27,リスト!$A$2:$I$177,3,FALSE),"")</f>
        <v/>
      </c>
      <c r="H27" s="1" t="str">
        <f>IFERROR(VLOOKUP(E27,リスト!$A$2:$I$177,4,FALSE),"")</f>
        <v/>
      </c>
      <c r="I27" s="2"/>
      <c r="J27" s="2"/>
      <c r="K27" s="2"/>
      <c r="L27" s="2"/>
      <c r="M27" s="2"/>
    </row>
    <row r="28" spans="7:13" x14ac:dyDescent="0.15">
      <c r="G28" s="1" t="str">
        <f>IFERROR(VLOOKUP(E28,リスト!$A$2:$I$177,3,FALSE),"")</f>
        <v/>
      </c>
      <c r="H28" s="1" t="str">
        <f>IFERROR(VLOOKUP(E28,リスト!$A$2:$I$177,4,FALSE),"")</f>
        <v/>
      </c>
      <c r="I28" s="2"/>
      <c r="J28" s="2"/>
      <c r="K28" s="2"/>
      <c r="L28" s="2"/>
      <c r="M28" s="2"/>
    </row>
    <row r="29" spans="7:13" x14ac:dyDescent="0.15">
      <c r="G29" s="1" t="str">
        <f>IFERROR(VLOOKUP(E29,リスト!$A$2:$I$177,3,FALSE),"")</f>
        <v/>
      </c>
      <c r="H29" s="1" t="str">
        <f>IFERROR(VLOOKUP(E29,リスト!$A$2:$I$177,4,FALSE),"")</f>
        <v/>
      </c>
      <c r="I29" s="2"/>
      <c r="J29" s="2"/>
      <c r="K29" s="2"/>
      <c r="L29" s="2"/>
      <c r="M29" s="2"/>
    </row>
    <row r="30" spans="7:13" x14ac:dyDescent="0.15">
      <c r="G30" s="1" t="str">
        <f>IFERROR(VLOOKUP(E30,リスト!$A$2:$I$177,3,FALSE),"")</f>
        <v/>
      </c>
      <c r="H30" s="1" t="str">
        <f>IFERROR(VLOOKUP(E30,リスト!$A$2:$I$177,4,FALSE),"")</f>
        <v/>
      </c>
      <c r="I30" s="2"/>
      <c r="J30" s="2"/>
      <c r="K30" s="2"/>
      <c r="L30" s="2"/>
      <c r="M30" s="2"/>
    </row>
    <row r="31" spans="7:13" x14ac:dyDescent="0.15">
      <c r="G31" s="1" t="str">
        <f>IFERROR(VLOOKUP(E31,リスト!$A$2:$I$177,3,FALSE),"")</f>
        <v/>
      </c>
      <c r="H31" s="1" t="str">
        <f>IFERROR(VLOOKUP(E31,リスト!$A$2:$I$177,4,FALSE),"")</f>
        <v/>
      </c>
      <c r="I31" s="2"/>
      <c r="J31" s="2"/>
      <c r="K31" s="2"/>
      <c r="L31" s="2"/>
      <c r="M31" s="2"/>
    </row>
    <row r="32" spans="7:13" x14ac:dyDescent="0.15">
      <c r="G32" s="1" t="str">
        <f>IFERROR(VLOOKUP(E32,リスト!$A$2:$I$177,3,FALSE),"")</f>
        <v/>
      </c>
      <c r="H32" s="1" t="str">
        <f>IFERROR(VLOOKUP(E32,リスト!$A$2:$I$177,4,FALSE),"")</f>
        <v/>
      </c>
      <c r="I32" s="2"/>
      <c r="J32" s="2"/>
      <c r="K32" s="2"/>
      <c r="L32" s="2"/>
      <c r="M32" s="2"/>
    </row>
    <row r="33" spans="7:13" x14ac:dyDescent="0.15">
      <c r="G33" s="1" t="str">
        <f>IFERROR(VLOOKUP(E33,リスト!$A$2:$I$177,3,FALSE),"")</f>
        <v/>
      </c>
      <c r="H33" s="1" t="str">
        <f>IFERROR(VLOOKUP(E33,リスト!$A$2:$I$177,4,FALSE),"")</f>
        <v/>
      </c>
      <c r="I33" s="2"/>
      <c r="J33" s="2"/>
      <c r="K33" s="2"/>
      <c r="L33" s="2"/>
      <c r="M33" s="2"/>
    </row>
    <row r="34" spans="7:13" x14ac:dyDescent="0.15">
      <c r="G34" s="1" t="str">
        <f>IFERROR(VLOOKUP(E34,リスト!$A$2:$I$177,3,FALSE),"")</f>
        <v/>
      </c>
      <c r="H34" s="1" t="str">
        <f>IFERROR(VLOOKUP(E34,リスト!$A$2:$I$177,4,FALSE),"")</f>
        <v/>
      </c>
      <c r="I34" s="2"/>
      <c r="J34" s="2"/>
      <c r="K34" s="2"/>
      <c r="L34" s="2"/>
      <c r="M34" s="2"/>
    </row>
    <row r="35" spans="7:13" x14ac:dyDescent="0.15">
      <c r="G35" s="1" t="str">
        <f>IFERROR(VLOOKUP(E35,リスト!$A$2:$I$177,3,FALSE),"")</f>
        <v/>
      </c>
      <c r="H35" s="1" t="str">
        <f>IFERROR(VLOOKUP(E35,リスト!$A$2:$I$177,4,FALSE),"")</f>
        <v/>
      </c>
      <c r="I35" s="2"/>
      <c r="J35" s="2"/>
      <c r="K35" s="2"/>
      <c r="L35" s="2"/>
      <c r="M35" s="2"/>
    </row>
    <row r="36" spans="7:13" x14ac:dyDescent="0.15">
      <c r="G36" s="1" t="str">
        <f>IFERROR(VLOOKUP(E36,リスト!$A$2:$I$177,3,FALSE),"")</f>
        <v/>
      </c>
      <c r="H36" s="1" t="str">
        <f>IFERROR(VLOOKUP(E36,リスト!$A$2:$I$177,4,FALSE),"")</f>
        <v/>
      </c>
      <c r="I36" s="2"/>
      <c r="J36" s="2"/>
      <c r="K36" s="2"/>
      <c r="L36" s="2"/>
      <c r="M36" s="2"/>
    </row>
    <row r="37" spans="7:13" x14ac:dyDescent="0.15">
      <c r="G37" s="1" t="str">
        <f>IFERROR(VLOOKUP(E37,リスト!$A$2:$I$177,3,FALSE),"")</f>
        <v/>
      </c>
      <c r="H37" s="1" t="str">
        <f>IFERROR(VLOOKUP(E37,リスト!$A$2:$I$177,4,FALSE),"")</f>
        <v/>
      </c>
      <c r="I37" s="2"/>
      <c r="J37" s="2"/>
      <c r="K37" s="2"/>
      <c r="L37" s="2"/>
      <c r="M37" s="2"/>
    </row>
    <row r="38" spans="7:13" x14ac:dyDescent="0.15">
      <c r="G38" s="1" t="str">
        <f>IFERROR(VLOOKUP(E38,リスト!$A$2:$I$177,3,FALSE),"")</f>
        <v/>
      </c>
      <c r="H38" s="1" t="str">
        <f>IFERROR(VLOOKUP(E38,リスト!$A$2:$I$177,4,FALSE),"")</f>
        <v/>
      </c>
      <c r="I38" s="2"/>
      <c r="J38" s="2"/>
      <c r="K38" s="2"/>
      <c r="L38" s="2"/>
      <c r="M38" s="2"/>
    </row>
    <row r="39" spans="7:13" x14ac:dyDescent="0.15">
      <c r="G39" s="1" t="str">
        <f>IFERROR(VLOOKUP(E39,リスト!$A$2:$I$177,3,FALSE),"")</f>
        <v/>
      </c>
      <c r="H39" s="1" t="str">
        <f>IFERROR(VLOOKUP(E39,リスト!$A$2:$I$177,4,FALSE),"")</f>
        <v/>
      </c>
      <c r="I39" s="2"/>
      <c r="J39" s="2"/>
      <c r="K39" s="2"/>
      <c r="L39" s="2"/>
      <c r="M39" s="2"/>
    </row>
    <row r="40" spans="7:13" x14ac:dyDescent="0.15">
      <c r="G40" s="1" t="str">
        <f>IFERROR(VLOOKUP(E40,リスト!$A$2:$I$177,3,FALSE),"")</f>
        <v/>
      </c>
      <c r="H40" s="1" t="str">
        <f>IFERROR(VLOOKUP(E40,リスト!$A$2:$I$177,4,FALSE),"")</f>
        <v/>
      </c>
      <c r="I40" s="2"/>
      <c r="J40" s="2"/>
      <c r="K40" s="2"/>
      <c r="L40" s="2"/>
      <c r="M40" s="2"/>
    </row>
    <row r="41" spans="7:13" x14ac:dyDescent="0.15">
      <c r="G41" s="1" t="str">
        <f>IFERROR(VLOOKUP(E41,リスト!$A$2:$I$177,3,FALSE),"")</f>
        <v/>
      </c>
      <c r="H41" s="1" t="str">
        <f>IFERROR(VLOOKUP(E41,リスト!$A$2:$I$177,4,FALSE),"")</f>
        <v/>
      </c>
      <c r="I41" s="2"/>
      <c r="J41" s="2"/>
      <c r="K41" s="2"/>
      <c r="L41" s="2"/>
      <c r="M41" s="2"/>
    </row>
    <row r="42" spans="7:13" x14ac:dyDescent="0.15">
      <c r="G42" s="1" t="str">
        <f>IFERROR(VLOOKUP(E42,リスト!$A$2:$I$177,3,FALSE),"")</f>
        <v/>
      </c>
      <c r="H42" s="1" t="str">
        <f>IFERROR(VLOOKUP(E42,リスト!$A$2:$I$177,4,FALSE),"")</f>
        <v/>
      </c>
      <c r="I42" s="2"/>
      <c r="J42" s="2"/>
      <c r="K42" s="2"/>
      <c r="L42" s="2"/>
      <c r="M42" s="2"/>
    </row>
    <row r="43" spans="7:13" x14ac:dyDescent="0.15">
      <c r="G43" s="1" t="str">
        <f>IFERROR(VLOOKUP(E43,リスト!$A$2:$I$177,3,FALSE),"")</f>
        <v/>
      </c>
      <c r="H43" s="1" t="str">
        <f>IFERROR(VLOOKUP(E43,リスト!$A$2:$I$177,4,FALSE),"")</f>
        <v/>
      </c>
      <c r="I43" s="2"/>
      <c r="J43" s="2"/>
      <c r="K43" s="2"/>
      <c r="L43" s="2"/>
      <c r="M43" s="2"/>
    </row>
    <row r="44" spans="7:13" x14ac:dyDescent="0.15">
      <c r="G44" s="1" t="str">
        <f>IFERROR(VLOOKUP(E44,リスト!$A$2:$I$177,3,FALSE),"")</f>
        <v/>
      </c>
      <c r="H44" s="1" t="str">
        <f>IFERROR(VLOOKUP(E44,リスト!$A$2:$I$177,4,FALSE),"")</f>
        <v/>
      </c>
      <c r="I44" s="2"/>
      <c r="J44" s="2"/>
      <c r="K44" s="2"/>
      <c r="L44" s="2"/>
      <c r="M44" s="2"/>
    </row>
    <row r="45" spans="7:13" x14ac:dyDescent="0.15">
      <c r="G45" s="1" t="str">
        <f>IFERROR(VLOOKUP(E45,リスト!$A$2:$I$177,3,FALSE),"")</f>
        <v/>
      </c>
      <c r="H45" s="1" t="str">
        <f>IFERROR(VLOOKUP(E45,リスト!$A$2:$I$177,4,FALSE),"")</f>
        <v/>
      </c>
      <c r="I45" s="2"/>
      <c r="J45" s="2"/>
      <c r="K45" s="2"/>
      <c r="L45" s="2"/>
      <c r="M45" s="2"/>
    </row>
    <row r="46" spans="7:13" x14ac:dyDescent="0.15">
      <c r="G46" s="1" t="str">
        <f>IFERROR(VLOOKUP(E46,リスト!$A$2:$I$177,3,FALSE),"")</f>
        <v/>
      </c>
      <c r="H46" s="1" t="str">
        <f>IFERROR(VLOOKUP(E46,リスト!$A$2:$I$177,4,FALSE),"")</f>
        <v/>
      </c>
      <c r="I46" s="2"/>
      <c r="J46" s="2"/>
      <c r="K46" s="2"/>
      <c r="L46" s="2"/>
      <c r="M46" s="2"/>
    </row>
    <row r="47" spans="7:13" x14ac:dyDescent="0.15">
      <c r="G47" s="1" t="str">
        <f>IFERROR(VLOOKUP(E47,リスト!$A$2:$I$177,3,FALSE),"")</f>
        <v/>
      </c>
      <c r="H47" s="1" t="str">
        <f>IFERROR(VLOOKUP(E47,リスト!$A$2:$I$177,4,FALSE),"")</f>
        <v/>
      </c>
      <c r="I47" s="2"/>
      <c r="J47" s="2"/>
      <c r="K47" s="2"/>
      <c r="L47" s="2"/>
      <c r="M47" s="2"/>
    </row>
    <row r="48" spans="7:13" x14ac:dyDescent="0.15">
      <c r="G48" s="1" t="str">
        <f>IFERROR(VLOOKUP(E48,リスト!$A$2:$I$177,3,FALSE),"")</f>
        <v/>
      </c>
      <c r="H48" s="1" t="str">
        <f>IFERROR(VLOOKUP(E48,リスト!$A$2:$I$177,4,FALSE),"")</f>
        <v/>
      </c>
      <c r="I48" s="2"/>
      <c r="J48" s="2"/>
      <c r="K48" s="2"/>
      <c r="L48" s="2"/>
      <c r="M48" s="2"/>
    </row>
    <row r="49" spans="7:13" x14ac:dyDescent="0.15">
      <c r="G49" s="1" t="str">
        <f>IFERROR(VLOOKUP(E49,リスト!$A$2:$I$177,3,FALSE),"")</f>
        <v/>
      </c>
      <c r="H49" s="1" t="str">
        <f>IFERROR(VLOOKUP(E49,リスト!$A$2:$I$177,4,FALSE),"")</f>
        <v/>
      </c>
      <c r="I49" s="2"/>
      <c r="J49" s="2"/>
      <c r="K49" s="2"/>
      <c r="L49" s="2"/>
      <c r="M49" s="2"/>
    </row>
    <row r="50" spans="7:13" x14ac:dyDescent="0.15">
      <c r="G50" s="1" t="str">
        <f>IFERROR(VLOOKUP(E50,リスト!$A$2:$I$177,3,FALSE),"")</f>
        <v/>
      </c>
      <c r="H50" s="1" t="str">
        <f>IFERROR(VLOOKUP(E50,リスト!$A$2:$I$177,4,FALSE),"")</f>
        <v/>
      </c>
      <c r="I50" s="2"/>
      <c r="J50" s="2"/>
      <c r="K50" s="2"/>
      <c r="L50" s="2"/>
      <c r="M50" s="2"/>
    </row>
    <row r="51" spans="7:13" x14ac:dyDescent="0.15">
      <c r="G51" s="1" t="str">
        <f>IFERROR(VLOOKUP(E51,リスト!$A$2:$I$177,3,FALSE),"")</f>
        <v/>
      </c>
      <c r="H51" s="1" t="str">
        <f>IFERROR(VLOOKUP(E51,リスト!$A$2:$I$177,4,FALSE),"")</f>
        <v/>
      </c>
      <c r="I51" s="2"/>
      <c r="J51" s="2"/>
      <c r="K51" s="2"/>
      <c r="L51" s="2"/>
      <c r="M51" s="2"/>
    </row>
    <row r="52" spans="7:13" x14ac:dyDescent="0.15">
      <c r="G52" s="1" t="str">
        <f>IFERROR(VLOOKUP(E52,リスト!$A$2:$I$177,3,FALSE),"")</f>
        <v/>
      </c>
      <c r="H52" s="1" t="str">
        <f>IFERROR(VLOOKUP(E52,リスト!$A$2:$I$177,4,FALSE),"")</f>
        <v/>
      </c>
      <c r="I52" s="2"/>
      <c r="J52" s="2"/>
      <c r="K52" s="2"/>
      <c r="L52" s="2"/>
      <c r="M52" s="2"/>
    </row>
    <row r="53" spans="7:13" x14ac:dyDescent="0.15">
      <c r="G53" s="1" t="str">
        <f>IFERROR(VLOOKUP(E53,リスト!$A$2:$I$177,3,FALSE),"")</f>
        <v/>
      </c>
      <c r="H53" s="1" t="str">
        <f>IFERROR(VLOOKUP(E53,リスト!$A$2:$I$177,4,FALSE),"")</f>
        <v/>
      </c>
      <c r="I53" s="2"/>
      <c r="J53" s="2"/>
      <c r="K53" s="2"/>
      <c r="L53" s="2"/>
      <c r="M53" s="2"/>
    </row>
    <row r="54" spans="7:13" x14ac:dyDescent="0.15">
      <c r="G54" s="1" t="str">
        <f>IFERROR(VLOOKUP(E54,リスト!$A$2:$I$177,3,FALSE),"")</f>
        <v/>
      </c>
      <c r="H54" s="1" t="str">
        <f>IFERROR(VLOOKUP(E54,リスト!$A$2:$I$177,4,FALSE),"")</f>
        <v/>
      </c>
      <c r="I54" s="2"/>
      <c r="J54" s="2"/>
      <c r="K54" s="2"/>
      <c r="L54" s="2"/>
      <c r="M54" s="2"/>
    </row>
    <row r="55" spans="7:13" x14ac:dyDescent="0.15">
      <c r="G55" s="1" t="str">
        <f>IFERROR(VLOOKUP(E55,リスト!$A$2:$I$177,3,FALSE),"")</f>
        <v/>
      </c>
      <c r="H55" s="1" t="str">
        <f>IFERROR(VLOOKUP(E55,リスト!$A$2:$I$177,4,FALSE),"")</f>
        <v/>
      </c>
      <c r="I55" s="2"/>
      <c r="J55" s="2"/>
      <c r="K55" s="2"/>
      <c r="L55" s="2"/>
      <c r="M55" s="2"/>
    </row>
    <row r="56" spans="7:13" x14ac:dyDescent="0.15">
      <c r="G56" s="1" t="str">
        <f>IFERROR(VLOOKUP(E56,リスト!$A$2:$I$177,3,FALSE),"")</f>
        <v/>
      </c>
      <c r="H56" s="1" t="str">
        <f>IFERROR(VLOOKUP(E56,リスト!$A$2:$I$177,4,FALSE),"")</f>
        <v/>
      </c>
      <c r="I56" s="2"/>
      <c r="J56" s="2"/>
      <c r="K56" s="2"/>
      <c r="L56" s="2"/>
      <c r="M56" s="2"/>
    </row>
    <row r="57" spans="7:13" x14ac:dyDescent="0.15">
      <c r="G57" s="1" t="str">
        <f>IFERROR(VLOOKUP(E57,リスト!$A$2:$I$177,3,FALSE),"")</f>
        <v/>
      </c>
      <c r="H57" s="1" t="str">
        <f>IFERROR(VLOOKUP(E57,リスト!$A$2:$I$177,4,FALSE),"")</f>
        <v/>
      </c>
      <c r="I57" s="2"/>
      <c r="J57" s="2"/>
      <c r="K57" s="2"/>
      <c r="L57" s="2"/>
      <c r="M57" s="2"/>
    </row>
    <row r="58" spans="7:13" x14ac:dyDescent="0.15">
      <c r="G58" s="1" t="str">
        <f>IFERROR(VLOOKUP(E58,リスト!$A$2:$I$177,3,FALSE),"")</f>
        <v/>
      </c>
      <c r="H58" s="1" t="str">
        <f>IFERROR(VLOOKUP(E58,リスト!$A$2:$I$177,4,FALSE),"")</f>
        <v/>
      </c>
      <c r="I58" s="2"/>
      <c r="J58" s="2"/>
      <c r="K58" s="2"/>
      <c r="L58" s="2"/>
      <c r="M58" s="2"/>
    </row>
    <row r="59" spans="7:13" x14ac:dyDescent="0.15">
      <c r="G59" s="1" t="str">
        <f>IFERROR(VLOOKUP(E59,リスト!$A$2:$I$177,3,FALSE),"")</f>
        <v/>
      </c>
      <c r="H59" s="1" t="str">
        <f>IFERROR(VLOOKUP(E59,リスト!$A$2:$I$177,4,FALSE),"")</f>
        <v/>
      </c>
      <c r="I59" s="2"/>
      <c r="J59" s="2"/>
      <c r="K59" s="2"/>
      <c r="L59" s="2"/>
      <c r="M59" s="2"/>
    </row>
    <row r="60" spans="7:13" x14ac:dyDescent="0.15">
      <c r="G60" s="1" t="str">
        <f>IFERROR(VLOOKUP(E60,リスト!$A$2:$I$177,3,FALSE),"")</f>
        <v/>
      </c>
      <c r="H60" s="1" t="str">
        <f>IFERROR(VLOOKUP(E60,リスト!$A$2:$I$177,4,FALSE),"")</f>
        <v/>
      </c>
      <c r="I60" s="2"/>
      <c r="J60" s="2"/>
      <c r="K60" s="2"/>
      <c r="L60" s="2"/>
      <c r="M60" s="2"/>
    </row>
    <row r="61" spans="7:13" x14ac:dyDescent="0.15">
      <c r="G61" s="1" t="str">
        <f>IFERROR(VLOOKUP(E61,リスト!$A$2:$I$177,3,FALSE),"")</f>
        <v/>
      </c>
      <c r="H61" s="1" t="str">
        <f>IFERROR(VLOOKUP(E61,リスト!$A$2:$I$177,4,FALSE),"")</f>
        <v/>
      </c>
      <c r="I61" s="2"/>
      <c r="J61" s="2"/>
      <c r="K61" s="2"/>
      <c r="L61" s="2"/>
      <c r="M61" s="2"/>
    </row>
    <row r="62" spans="7:13" x14ac:dyDescent="0.15">
      <c r="G62" s="1" t="str">
        <f>IFERROR(VLOOKUP(E62,リスト!$A$2:$I$177,3,FALSE),"")</f>
        <v/>
      </c>
      <c r="H62" s="1" t="str">
        <f>IFERROR(VLOOKUP(E62,リスト!$A$2:$I$177,4,FALSE),"")</f>
        <v/>
      </c>
      <c r="I62" s="2"/>
      <c r="J62" s="2"/>
      <c r="K62" s="2"/>
      <c r="L62" s="2"/>
      <c r="M62" s="2"/>
    </row>
    <row r="63" spans="7:13" x14ac:dyDescent="0.15">
      <c r="G63" s="1" t="str">
        <f>IFERROR(VLOOKUP(E63,リスト!$A$2:$I$177,3,FALSE),"")</f>
        <v/>
      </c>
      <c r="H63" s="1" t="str">
        <f>IFERROR(VLOOKUP(E63,リスト!$A$2:$I$177,4,FALSE),"")</f>
        <v/>
      </c>
      <c r="I63" s="2"/>
      <c r="J63" s="2"/>
      <c r="K63" s="2"/>
      <c r="L63" s="2"/>
      <c r="M63" s="2"/>
    </row>
    <row r="64" spans="7:13" x14ac:dyDescent="0.15">
      <c r="G64" s="1" t="str">
        <f>IFERROR(VLOOKUP(E64,リスト!$A$2:$I$177,3,FALSE),"")</f>
        <v/>
      </c>
      <c r="H64" s="1" t="str">
        <f>IFERROR(VLOOKUP(E64,リスト!$A$2:$I$177,4,FALSE),"")</f>
        <v/>
      </c>
      <c r="I64" s="2"/>
      <c r="J64" s="2"/>
      <c r="K64" s="2"/>
      <c r="L64" s="2"/>
      <c r="M64" s="2"/>
    </row>
    <row r="65" spans="7:13" x14ac:dyDescent="0.15">
      <c r="G65" s="1" t="str">
        <f>IFERROR(VLOOKUP(E65,リスト!$A$2:$I$177,3,FALSE),"")</f>
        <v/>
      </c>
      <c r="H65" s="1" t="str">
        <f>IFERROR(VLOOKUP(E65,リスト!$A$2:$I$177,4,FALSE),"")</f>
        <v/>
      </c>
      <c r="I65" s="2"/>
      <c r="J65" s="2"/>
      <c r="K65" s="2"/>
      <c r="L65" s="2"/>
      <c r="M65" s="2"/>
    </row>
    <row r="66" spans="7:13" x14ac:dyDescent="0.15">
      <c r="G66" s="1" t="str">
        <f>IFERROR(VLOOKUP(E66,リスト!$A$2:$I$177,3,FALSE),"")</f>
        <v/>
      </c>
      <c r="H66" s="1" t="str">
        <f>IFERROR(VLOOKUP(E66,リスト!$A$2:$I$177,4,FALSE),"")</f>
        <v/>
      </c>
      <c r="I66" s="2"/>
      <c r="J66" s="2"/>
      <c r="K66" s="2"/>
      <c r="L66" s="2"/>
      <c r="M66" s="2"/>
    </row>
    <row r="67" spans="7:13" x14ac:dyDescent="0.15">
      <c r="G67" s="1" t="str">
        <f>IFERROR(VLOOKUP(E67,リスト!$A$2:$I$177,3,FALSE),"")</f>
        <v/>
      </c>
      <c r="H67" s="1" t="str">
        <f>IFERROR(VLOOKUP(E67,リスト!$A$2:$I$177,4,FALSE),"")</f>
        <v/>
      </c>
      <c r="I67" s="2"/>
      <c r="J67" s="2"/>
      <c r="K67" s="2"/>
      <c r="L67" s="2"/>
      <c r="M67" s="2"/>
    </row>
    <row r="68" spans="7:13" x14ac:dyDescent="0.15">
      <c r="G68" s="1" t="str">
        <f>IFERROR(VLOOKUP(E68,リスト!$A$2:$I$177,3,FALSE),"")</f>
        <v/>
      </c>
      <c r="H68" s="1" t="str">
        <f>IFERROR(VLOOKUP(E68,リスト!$A$2:$I$177,4,FALSE),"")</f>
        <v/>
      </c>
      <c r="I68" s="2"/>
      <c r="J68" s="2"/>
      <c r="K68" s="2"/>
      <c r="L68" s="2"/>
      <c r="M68" s="2"/>
    </row>
    <row r="69" spans="7:13" x14ac:dyDescent="0.15">
      <c r="G69" s="1" t="str">
        <f>IFERROR(VLOOKUP(E69,リスト!$A$2:$I$177,3,FALSE),"")</f>
        <v/>
      </c>
      <c r="H69" s="1" t="str">
        <f>IFERROR(VLOOKUP(E69,リスト!$A$2:$I$177,4,FALSE),"")</f>
        <v/>
      </c>
      <c r="I69" s="2"/>
      <c r="J69" s="2"/>
      <c r="K69" s="2"/>
      <c r="L69" s="2"/>
      <c r="M69" s="2"/>
    </row>
    <row r="70" spans="7:13" x14ac:dyDescent="0.15">
      <c r="G70" s="1" t="str">
        <f>IFERROR(VLOOKUP(E70,リスト!$A$2:$I$177,3,FALSE),"")</f>
        <v/>
      </c>
      <c r="H70" s="1" t="str">
        <f>IFERROR(VLOOKUP(E70,リスト!$A$2:$I$177,4,FALSE),"")</f>
        <v/>
      </c>
      <c r="I70" s="2"/>
      <c r="J70" s="2"/>
      <c r="K70" s="2"/>
      <c r="L70" s="2"/>
      <c r="M70" s="2"/>
    </row>
    <row r="71" spans="7:13" x14ac:dyDescent="0.15">
      <c r="G71" s="1" t="str">
        <f>IFERROR(VLOOKUP(E71,リスト!$A$2:$I$177,3,FALSE),"")</f>
        <v/>
      </c>
      <c r="H71" s="1" t="str">
        <f>IFERROR(VLOOKUP(E71,リスト!$A$2:$I$177,4,FALSE),"")</f>
        <v/>
      </c>
      <c r="I71" s="2"/>
      <c r="J71" s="2"/>
      <c r="K71" s="2"/>
      <c r="L71" s="2"/>
      <c r="M71" s="2"/>
    </row>
    <row r="72" spans="7:13" x14ac:dyDescent="0.15">
      <c r="G72" s="1" t="str">
        <f>IFERROR(VLOOKUP(E72,リスト!$A$2:$I$177,3,FALSE),"")</f>
        <v/>
      </c>
      <c r="H72" s="1" t="str">
        <f>IFERROR(VLOOKUP(E72,リスト!$A$2:$I$177,4,FALSE),"")</f>
        <v/>
      </c>
      <c r="I72" s="2"/>
      <c r="J72" s="2"/>
      <c r="K72" s="2"/>
      <c r="L72" s="2"/>
      <c r="M72" s="2"/>
    </row>
    <row r="73" spans="7:13" x14ac:dyDescent="0.15">
      <c r="G73" s="1" t="str">
        <f>IFERROR(VLOOKUP(E73,リスト!$A$2:$I$177,3,FALSE),"")</f>
        <v/>
      </c>
      <c r="H73" s="1" t="str">
        <f>IFERROR(VLOOKUP(E73,リスト!$A$2:$I$177,4,FALSE),"")</f>
        <v/>
      </c>
      <c r="I73" s="2"/>
      <c r="J73" s="2"/>
      <c r="K73" s="2"/>
      <c r="L73" s="2"/>
      <c r="M73" s="2"/>
    </row>
    <row r="74" spans="7:13" x14ac:dyDescent="0.15">
      <c r="G74" s="1" t="str">
        <f>IFERROR(VLOOKUP(E74,リスト!$A$2:$I$177,3,FALSE),"")</f>
        <v/>
      </c>
      <c r="H74" s="1" t="str">
        <f>IFERROR(VLOOKUP(E74,リスト!$A$2:$I$177,4,FALSE),"")</f>
        <v/>
      </c>
      <c r="I74" s="2"/>
      <c r="J74" s="2"/>
      <c r="K74" s="2"/>
      <c r="L74" s="2"/>
      <c r="M74" s="2"/>
    </row>
    <row r="75" spans="7:13" x14ac:dyDescent="0.15">
      <c r="G75" s="1" t="str">
        <f>IFERROR(VLOOKUP(E75,リスト!$A$2:$I$177,3,FALSE),"")</f>
        <v/>
      </c>
      <c r="H75" s="1" t="str">
        <f>IFERROR(VLOOKUP(E75,リスト!$A$2:$I$177,4,FALSE),"")</f>
        <v/>
      </c>
      <c r="I75" s="2"/>
      <c r="J75" s="2"/>
      <c r="K75" s="2"/>
      <c r="L75" s="2"/>
      <c r="M75" s="2"/>
    </row>
    <row r="76" spans="7:13" x14ac:dyDescent="0.15">
      <c r="G76" s="1" t="str">
        <f>IFERROR(VLOOKUP(E76,リスト!$A$2:$I$177,3,FALSE),"")</f>
        <v/>
      </c>
      <c r="H76" s="1" t="str">
        <f>IFERROR(VLOOKUP(E76,リスト!$A$2:$I$177,4,FALSE),"")</f>
        <v/>
      </c>
      <c r="I76" s="2"/>
      <c r="J76" s="2"/>
      <c r="K76" s="2"/>
      <c r="L76" s="2"/>
      <c r="M76" s="2"/>
    </row>
    <row r="77" spans="7:13" x14ac:dyDescent="0.15">
      <c r="G77" s="1" t="str">
        <f>IFERROR(VLOOKUP(E77,リスト!$A$2:$I$177,3,FALSE),"")</f>
        <v/>
      </c>
      <c r="H77" s="1" t="str">
        <f>IFERROR(VLOOKUP(E77,リスト!$A$2:$I$177,4,FALSE),"")</f>
        <v/>
      </c>
      <c r="I77" s="2"/>
      <c r="J77" s="2"/>
      <c r="K77" s="2"/>
      <c r="L77" s="2"/>
      <c r="M77" s="2"/>
    </row>
    <row r="78" spans="7:13" x14ac:dyDescent="0.15">
      <c r="G78" s="1" t="str">
        <f>IFERROR(VLOOKUP(E78,リスト!$A$2:$I$177,3,FALSE),"")</f>
        <v/>
      </c>
      <c r="H78" s="1" t="str">
        <f>IFERROR(VLOOKUP(E78,リスト!$A$2:$I$177,4,FALSE),"")</f>
        <v/>
      </c>
      <c r="I78" s="2"/>
      <c r="J78" s="2"/>
      <c r="K78" s="2"/>
      <c r="L78" s="2"/>
      <c r="M78" s="2"/>
    </row>
    <row r="79" spans="7:13" x14ac:dyDescent="0.15">
      <c r="G79" s="1" t="str">
        <f>IFERROR(VLOOKUP(E79,リスト!$A$2:$I$177,3,FALSE),"")</f>
        <v/>
      </c>
      <c r="H79" s="1" t="str">
        <f>IFERROR(VLOOKUP(E79,リスト!$A$2:$I$177,4,FALSE),"")</f>
        <v/>
      </c>
      <c r="I79" s="2"/>
      <c r="J79" s="2"/>
      <c r="K79" s="2"/>
      <c r="L79" s="2"/>
      <c r="M79" s="2"/>
    </row>
    <row r="80" spans="7:13" x14ac:dyDescent="0.15">
      <c r="G80" s="1" t="str">
        <f>IFERROR(VLOOKUP(E80,リスト!$A$2:$I$177,3,FALSE),"")</f>
        <v/>
      </c>
      <c r="H80" s="1" t="str">
        <f>IFERROR(VLOOKUP(E80,リスト!$A$2:$I$177,4,FALSE),"")</f>
        <v/>
      </c>
      <c r="I80" s="2"/>
      <c r="J80" s="2"/>
      <c r="K80" s="2"/>
      <c r="L80" s="2"/>
      <c r="M80" s="2"/>
    </row>
    <row r="81" spans="7:13" x14ac:dyDescent="0.15">
      <c r="G81" s="1" t="str">
        <f>IFERROR(VLOOKUP(E81,リスト!$A$2:$I$177,3,FALSE),"")</f>
        <v/>
      </c>
      <c r="H81" s="1" t="str">
        <f>IFERROR(VLOOKUP(E81,リスト!$A$2:$I$177,4,FALSE),"")</f>
        <v/>
      </c>
      <c r="I81" s="2"/>
      <c r="J81" s="2"/>
      <c r="K81" s="2"/>
      <c r="L81" s="2"/>
      <c r="M81" s="2"/>
    </row>
    <row r="82" spans="7:13" x14ac:dyDescent="0.15">
      <c r="G82" s="1" t="str">
        <f>IFERROR(VLOOKUP(E82,リスト!$A$2:$I$177,3,FALSE),"")</f>
        <v/>
      </c>
      <c r="H82" s="1" t="str">
        <f>IFERROR(VLOOKUP(E82,リスト!$A$2:$I$177,4,FALSE),"")</f>
        <v/>
      </c>
      <c r="I82" s="2"/>
      <c r="J82" s="2"/>
      <c r="K82" s="2"/>
      <c r="L82" s="2"/>
      <c r="M82" s="2"/>
    </row>
    <row r="83" spans="7:13" x14ac:dyDescent="0.15">
      <c r="G83" s="1" t="str">
        <f>IFERROR(VLOOKUP(E83,リスト!$A$2:$I$177,3,FALSE),"")</f>
        <v/>
      </c>
      <c r="H83" s="1" t="str">
        <f>IFERROR(VLOOKUP(E83,リスト!$A$2:$I$177,4,FALSE),"")</f>
        <v/>
      </c>
      <c r="I83" s="2"/>
      <c r="J83" s="2"/>
      <c r="K83" s="2"/>
      <c r="L83" s="2"/>
      <c r="M83" s="2"/>
    </row>
    <row r="84" spans="7:13" x14ac:dyDescent="0.15">
      <c r="G84" s="1" t="str">
        <f>IFERROR(VLOOKUP(E84,リスト!$A$2:$I$177,3,FALSE),"")</f>
        <v/>
      </c>
      <c r="H84" s="1" t="str">
        <f>IFERROR(VLOOKUP(E84,リスト!$A$2:$I$177,4,FALSE),"")</f>
        <v/>
      </c>
      <c r="I84" s="2"/>
      <c r="J84" s="2"/>
      <c r="K84" s="2"/>
      <c r="L84" s="2"/>
      <c r="M84" s="2"/>
    </row>
    <row r="85" spans="7:13" x14ac:dyDescent="0.15">
      <c r="G85" s="1" t="str">
        <f>IFERROR(VLOOKUP(E85,リスト!$A$2:$I$177,3,FALSE),"")</f>
        <v/>
      </c>
      <c r="H85" s="1" t="str">
        <f>IFERROR(VLOOKUP(E85,リスト!$A$2:$I$177,4,FALSE),"")</f>
        <v/>
      </c>
      <c r="I85" s="2"/>
      <c r="J85" s="2"/>
      <c r="K85" s="2"/>
      <c r="L85" s="2"/>
      <c r="M85" s="2"/>
    </row>
    <row r="86" spans="7:13" x14ac:dyDescent="0.15">
      <c r="G86" s="1" t="str">
        <f>IFERROR(VLOOKUP(E86,リスト!$A$2:$I$177,3,FALSE),"")</f>
        <v/>
      </c>
      <c r="H86" s="1" t="str">
        <f>IFERROR(VLOOKUP(E86,リスト!$A$2:$I$177,4,FALSE),"")</f>
        <v/>
      </c>
      <c r="I86" s="2"/>
      <c r="J86" s="2"/>
      <c r="K86" s="2"/>
      <c r="L86" s="2"/>
      <c r="M86" s="2"/>
    </row>
    <row r="87" spans="7:13" x14ac:dyDescent="0.15">
      <c r="G87" s="1" t="str">
        <f>IFERROR(VLOOKUP(E87,リスト!$A$2:$I$177,3,FALSE),"")</f>
        <v/>
      </c>
      <c r="H87" s="1" t="str">
        <f>IFERROR(VLOOKUP(E87,リスト!$A$2:$I$177,4,FALSE),"")</f>
        <v/>
      </c>
      <c r="I87" s="2"/>
      <c r="J87" s="2"/>
      <c r="K87" s="2"/>
      <c r="L87" s="2"/>
      <c r="M87" s="2"/>
    </row>
    <row r="88" spans="7:13" x14ac:dyDescent="0.15">
      <c r="G88" s="1" t="str">
        <f>IFERROR(VLOOKUP(E88,リスト!$A$2:$I$177,3,FALSE),"")</f>
        <v/>
      </c>
      <c r="H88" s="1" t="str">
        <f>IFERROR(VLOOKUP(E88,リスト!$A$2:$I$177,4,FALSE),"")</f>
        <v/>
      </c>
      <c r="I88" s="2"/>
      <c r="J88" s="2"/>
      <c r="K88" s="2"/>
      <c r="L88" s="2"/>
      <c r="M88" s="2"/>
    </row>
    <row r="89" spans="7:13" x14ac:dyDescent="0.15">
      <c r="G89" s="1" t="str">
        <f>IFERROR(VLOOKUP(E89,リスト!$A$2:$I$177,3,FALSE),"")</f>
        <v/>
      </c>
      <c r="H89" s="1" t="str">
        <f>IFERROR(VLOOKUP(E89,リスト!$A$2:$I$177,4,FALSE),"")</f>
        <v/>
      </c>
      <c r="I89" s="2"/>
      <c r="J89" s="2"/>
      <c r="K89" s="2"/>
      <c r="L89" s="2"/>
      <c r="M89" s="2"/>
    </row>
    <row r="90" spans="7:13" x14ac:dyDescent="0.15">
      <c r="G90" s="1" t="str">
        <f>IFERROR(VLOOKUP(E90,リスト!$A$2:$I$177,3,FALSE),"")</f>
        <v/>
      </c>
      <c r="H90" s="1" t="str">
        <f>IFERROR(VLOOKUP(E90,リスト!$A$2:$I$177,4,FALSE),"")</f>
        <v/>
      </c>
      <c r="I90" s="2"/>
      <c r="J90" s="2"/>
      <c r="K90" s="2"/>
      <c r="L90" s="2"/>
      <c r="M90" s="2"/>
    </row>
  </sheetData>
  <mergeCells count="1">
    <mergeCell ref="G2:H2"/>
  </mergeCells>
  <phoneticPr fontId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EE6D60-26CE-4AAF-91E6-AF1A9907F008}">
          <x14:formula1>
            <xm:f>リスト!$A$3:$A$179</xm:f>
          </x14:formula1>
          <xm:sqref>E3:E180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AEEDF-A442-402C-8FEA-DFBDBB23AD87}">
  <dimension ref="A2:M90"/>
  <sheetViews>
    <sheetView showZeros="0" workbookViewId="0">
      <selection activeCell="J13" sqref="J13"/>
    </sheetView>
  </sheetViews>
  <sheetFormatPr defaultRowHeight="13.5" x14ac:dyDescent="0.15"/>
  <cols>
    <col min="2" max="2" width="15" customWidth="1"/>
    <col min="3" max="3" width="13.875" customWidth="1"/>
    <col min="4" max="4" width="6.875" customWidth="1"/>
    <col min="5" max="5" width="11.5" customWidth="1"/>
    <col min="6" max="6" width="9" hidden="1" customWidth="1"/>
    <col min="7" max="7" width="9" style="1"/>
    <col min="8" max="8" width="26.875" customWidth="1"/>
    <col min="10" max="10" width="24.625" customWidth="1"/>
    <col min="11" max="11" width="19.25" customWidth="1"/>
  </cols>
  <sheetData>
    <row r="2" spans="1:13" x14ac:dyDescent="0.15">
      <c r="B2" t="s">
        <v>293</v>
      </c>
      <c r="C2" t="s">
        <v>379</v>
      </c>
      <c r="D2" t="s">
        <v>381</v>
      </c>
      <c r="E2" t="s">
        <v>0</v>
      </c>
      <c r="G2" s="15" t="s">
        <v>390</v>
      </c>
      <c r="H2" s="15"/>
      <c r="I2" t="s">
        <v>295</v>
      </c>
      <c r="J2" t="s">
        <v>296</v>
      </c>
      <c r="K2" t="s">
        <v>386</v>
      </c>
    </row>
    <row r="3" spans="1:13" x14ac:dyDescent="0.15">
      <c r="A3">
        <v>1</v>
      </c>
      <c r="B3" s="13" t="s">
        <v>380</v>
      </c>
      <c r="E3" t="s">
        <v>3</v>
      </c>
      <c r="G3" s="1" t="str">
        <f>IFERROR(VLOOKUP(E3,リスト!$A$2:$I$177,3,FALSE),"")</f>
        <v>千葉県</v>
      </c>
      <c r="H3" s="1" t="str">
        <f>IFERROR(VLOOKUP(E3,リスト!$A$2:$I$177,4,FALSE),"")</f>
        <v>柏市大青田新田飛地</v>
      </c>
      <c r="I3" s="2" t="s">
        <v>294</v>
      </c>
      <c r="J3" s="2" t="s">
        <v>297</v>
      </c>
      <c r="K3" s="2">
        <f>VLOOKUP($E3,リスト!$A$2:$I$177,7,FALSE)</f>
        <v>0</v>
      </c>
      <c r="L3" s="2">
        <f>VLOOKUP($E3,リスト!$A$2:$I$177,8,FALSE)</f>
        <v>0</v>
      </c>
      <c r="M3" s="2">
        <f>VLOOKUP($E3,リスト!$A$2:$I$177,9,FALSE)</f>
        <v>0</v>
      </c>
    </row>
    <row r="4" spans="1:13" x14ac:dyDescent="0.15">
      <c r="A4">
        <v>2</v>
      </c>
      <c r="E4" t="s">
        <v>378</v>
      </c>
      <c r="G4" s="1" t="str">
        <f>IFERROR(VLOOKUP(E4,リスト!$A$2:$I$177,3,FALSE),"")</f>
        <v>千葉県</v>
      </c>
      <c r="H4" s="1" t="str">
        <f>IFERROR(VLOOKUP(E4,リスト!$A$2:$I$177,4,FALSE),"")</f>
        <v>千葉市稲毛区天台町</v>
      </c>
      <c r="I4" s="2"/>
      <c r="J4" s="2"/>
      <c r="K4" s="2"/>
      <c r="L4" s="2"/>
      <c r="M4" s="2"/>
    </row>
    <row r="5" spans="1:13" x14ac:dyDescent="0.15">
      <c r="A5">
        <v>3</v>
      </c>
      <c r="B5" s="16" t="s">
        <v>382</v>
      </c>
      <c r="E5" t="s">
        <v>34</v>
      </c>
      <c r="G5" s="1" t="str">
        <f>IFERROR(VLOOKUP(E5,リスト!$A$2:$I$177,3,FALSE),"")</f>
        <v>千葉県</v>
      </c>
      <c r="H5" s="1" t="str">
        <f>IFERROR(VLOOKUP(E5,リスト!$A$2:$I$177,4,FALSE),"")</f>
        <v>柏市柏下</v>
      </c>
      <c r="I5" s="2"/>
      <c r="J5" s="2"/>
      <c r="K5" s="2"/>
      <c r="L5" s="2"/>
      <c r="M5" s="2"/>
    </row>
    <row r="6" spans="1:13" x14ac:dyDescent="0.15">
      <c r="A6">
        <v>4</v>
      </c>
      <c r="B6" s="16"/>
      <c r="G6" s="1" t="str">
        <f>IFERROR(VLOOKUP(E6,リスト!$A$2:$I$177,3,FALSE),"")</f>
        <v/>
      </c>
      <c r="H6" s="1" t="str">
        <f>IFERROR(VLOOKUP(E6,リスト!$A$2:$I$177,4,FALSE),"")</f>
        <v/>
      </c>
      <c r="I6" s="22" t="s">
        <v>384</v>
      </c>
      <c r="J6" s="21"/>
      <c r="K6" s="2"/>
      <c r="L6" s="2"/>
      <c r="M6" s="2"/>
    </row>
    <row r="7" spans="1:13" x14ac:dyDescent="0.15">
      <c r="A7">
        <v>5</v>
      </c>
      <c r="G7" s="17" t="s">
        <v>383</v>
      </c>
      <c r="H7" s="18"/>
      <c r="I7" s="21"/>
      <c r="J7" s="21"/>
      <c r="K7" s="2"/>
      <c r="L7" s="2"/>
      <c r="M7" s="2"/>
    </row>
    <row r="8" spans="1:13" x14ac:dyDescent="0.15">
      <c r="A8">
        <v>6</v>
      </c>
      <c r="G8" s="18"/>
      <c r="H8" s="18"/>
      <c r="I8" s="21"/>
      <c r="J8" s="21"/>
      <c r="K8" s="2"/>
      <c r="L8" s="2"/>
      <c r="M8" s="2"/>
    </row>
    <row r="9" spans="1:13" x14ac:dyDescent="0.15">
      <c r="A9">
        <v>7</v>
      </c>
      <c r="G9" s="18"/>
      <c r="H9" s="18"/>
      <c r="I9" s="2"/>
      <c r="J9" s="2"/>
      <c r="K9" s="2"/>
      <c r="L9" s="2"/>
      <c r="M9" s="2"/>
    </row>
    <row r="10" spans="1:13" x14ac:dyDescent="0.15">
      <c r="A10">
        <v>8</v>
      </c>
      <c r="G10" s="19" t="s">
        <v>391</v>
      </c>
      <c r="H10" s="19"/>
      <c r="I10" s="2"/>
      <c r="J10" s="2"/>
      <c r="K10" s="2"/>
      <c r="L10" s="2"/>
      <c r="M10" s="20"/>
    </row>
    <row r="11" spans="1:13" x14ac:dyDescent="0.15">
      <c r="A11">
        <v>9</v>
      </c>
      <c r="G11" s="19" t="s">
        <v>392</v>
      </c>
      <c r="H11" s="19"/>
      <c r="I11" s="2"/>
      <c r="J11" s="2"/>
      <c r="K11" s="2"/>
      <c r="L11" s="2"/>
      <c r="M11" s="2"/>
    </row>
    <row r="12" spans="1:13" x14ac:dyDescent="0.15">
      <c r="A12">
        <v>10</v>
      </c>
      <c r="G12" s="1" t="str">
        <f>IFERROR(VLOOKUP(E12,リスト!$A$2:$I$177,3,FALSE),"")</f>
        <v/>
      </c>
      <c r="H12" s="1" t="str">
        <f>IFERROR(VLOOKUP(E12,リスト!$A$2:$I$177,4,FALSE),"")</f>
        <v/>
      </c>
      <c r="I12" s="2"/>
      <c r="J12" s="2"/>
      <c r="K12" s="2"/>
      <c r="L12" s="2"/>
      <c r="M12" s="2"/>
    </row>
    <row r="13" spans="1:13" x14ac:dyDescent="0.15">
      <c r="G13" s="1" t="str">
        <f>IFERROR(VLOOKUP(E13,リスト!$A$2:$I$177,3,FALSE),"")</f>
        <v/>
      </c>
      <c r="H13" s="1" t="str">
        <f>IFERROR(VLOOKUP(E13,リスト!$A$2:$I$177,4,FALSE),"")</f>
        <v/>
      </c>
      <c r="I13" s="2"/>
      <c r="J13" s="2"/>
      <c r="K13" s="2"/>
      <c r="L13" s="2"/>
      <c r="M13" s="2"/>
    </row>
    <row r="14" spans="1:13" x14ac:dyDescent="0.15">
      <c r="G14" s="1" t="str">
        <f>IFERROR(VLOOKUP(E14,リスト!$A$2:$I$177,3,FALSE),"")</f>
        <v/>
      </c>
      <c r="H14" s="1" t="str">
        <f>IFERROR(VLOOKUP(E14,リスト!$A$2:$I$177,4,FALSE),"")</f>
        <v/>
      </c>
      <c r="I14" s="2"/>
      <c r="J14" s="2"/>
      <c r="K14" s="2"/>
      <c r="L14" s="2"/>
      <c r="M14" s="2"/>
    </row>
    <row r="15" spans="1:13" x14ac:dyDescent="0.15">
      <c r="G15" s="1" t="str">
        <f>IFERROR(VLOOKUP(E15,リスト!$A$2:$I$177,3,FALSE),"")</f>
        <v/>
      </c>
      <c r="H15" s="1" t="str">
        <f>IFERROR(VLOOKUP(E15,リスト!$A$2:$I$177,4,FALSE),"")</f>
        <v/>
      </c>
      <c r="I15" s="2"/>
      <c r="J15" s="2"/>
      <c r="K15" s="2"/>
      <c r="L15" s="2"/>
      <c r="M15" s="2"/>
    </row>
    <row r="16" spans="1:13" x14ac:dyDescent="0.15">
      <c r="G16" s="1" t="str">
        <f>IFERROR(VLOOKUP(E16,リスト!$A$2:$I$177,3,FALSE),"")</f>
        <v/>
      </c>
      <c r="H16" s="1" t="str">
        <f>IFERROR(VLOOKUP(E16,リスト!$A$2:$I$177,4,FALSE),"")</f>
        <v/>
      </c>
      <c r="I16" s="2"/>
      <c r="J16" s="2"/>
      <c r="K16" s="2"/>
      <c r="L16" s="2"/>
      <c r="M16" s="2"/>
    </row>
    <row r="17" spans="7:13" x14ac:dyDescent="0.15">
      <c r="G17" s="1" t="str">
        <f>IFERROR(VLOOKUP(E17,リスト!$A$2:$I$177,3,FALSE),"")</f>
        <v/>
      </c>
      <c r="H17" s="1" t="str">
        <f>IFERROR(VLOOKUP(E17,リスト!$A$2:$I$177,4,FALSE),"")</f>
        <v/>
      </c>
      <c r="I17" s="2"/>
      <c r="J17" s="2"/>
      <c r="K17" s="2"/>
      <c r="L17" s="2"/>
      <c r="M17" s="2"/>
    </row>
    <row r="18" spans="7:13" x14ac:dyDescent="0.15">
      <c r="G18" s="1" t="str">
        <f>IFERROR(VLOOKUP(E18,リスト!$A$2:$I$177,3,FALSE),"")</f>
        <v/>
      </c>
      <c r="H18" s="1" t="str">
        <f>IFERROR(VLOOKUP(E18,リスト!$A$2:$I$177,4,FALSE),"")</f>
        <v/>
      </c>
      <c r="I18" s="2"/>
      <c r="J18" s="2"/>
      <c r="K18" s="2"/>
      <c r="L18" s="2"/>
      <c r="M18" s="2"/>
    </row>
    <row r="19" spans="7:13" x14ac:dyDescent="0.15">
      <c r="G19" s="1" t="str">
        <f>IFERROR(VLOOKUP(E19,リスト!$A$2:$I$177,3,FALSE),"")</f>
        <v/>
      </c>
      <c r="H19" s="1" t="str">
        <f>IFERROR(VLOOKUP(E19,リスト!$A$2:$I$177,4,FALSE),"")</f>
        <v/>
      </c>
      <c r="I19" s="2"/>
      <c r="J19" s="2"/>
      <c r="K19" s="2"/>
      <c r="L19" s="2"/>
      <c r="M19" s="2"/>
    </row>
    <row r="20" spans="7:13" x14ac:dyDescent="0.15">
      <c r="G20" s="1" t="str">
        <f>IFERROR(VLOOKUP(E20,リスト!$A$2:$I$177,3,FALSE),"")</f>
        <v/>
      </c>
      <c r="H20" s="1" t="str">
        <f>IFERROR(VLOOKUP(E20,リスト!$A$2:$I$177,4,FALSE),"")</f>
        <v/>
      </c>
      <c r="I20" s="2"/>
      <c r="J20" s="2"/>
      <c r="K20" s="2"/>
      <c r="L20" s="2"/>
      <c r="M20" s="2"/>
    </row>
    <row r="21" spans="7:13" x14ac:dyDescent="0.15">
      <c r="G21" s="1" t="str">
        <f>IFERROR(VLOOKUP(E21,リスト!$A$2:$I$177,3,FALSE),"")</f>
        <v/>
      </c>
      <c r="H21" s="1" t="str">
        <f>IFERROR(VLOOKUP(E21,リスト!$A$2:$I$177,4,FALSE),"")</f>
        <v/>
      </c>
      <c r="I21" s="2"/>
      <c r="J21" s="2"/>
      <c r="K21" s="2"/>
      <c r="L21" s="2"/>
      <c r="M21" s="2"/>
    </row>
    <row r="22" spans="7:13" x14ac:dyDescent="0.15">
      <c r="G22" s="1" t="str">
        <f>IFERROR(VLOOKUP(E22,リスト!$A$2:$I$177,3,FALSE),"")</f>
        <v/>
      </c>
      <c r="H22" s="1" t="str">
        <f>IFERROR(VLOOKUP(E22,リスト!$A$2:$I$177,4,FALSE),"")</f>
        <v/>
      </c>
      <c r="I22" s="2"/>
      <c r="J22" s="2"/>
      <c r="K22" s="2"/>
      <c r="L22" s="2"/>
      <c r="M22" s="2"/>
    </row>
    <row r="23" spans="7:13" x14ac:dyDescent="0.15">
      <c r="G23" s="1" t="str">
        <f>IFERROR(VLOOKUP(E23,リスト!$A$2:$I$177,3,FALSE),"")</f>
        <v/>
      </c>
      <c r="H23" s="1" t="str">
        <f>IFERROR(VLOOKUP(E23,リスト!$A$2:$I$177,4,FALSE),"")</f>
        <v/>
      </c>
      <c r="I23" s="2"/>
      <c r="J23" s="2"/>
      <c r="K23" s="2"/>
      <c r="L23" s="2"/>
      <c r="M23" s="2"/>
    </row>
    <row r="24" spans="7:13" x14ac:dyDescent="0.15">
      <c r="G24" s="1" t="str">
        <f>IFERROR(VLOOKUP(E24,リスト!$A$2:$I$177,3,FALSE),"")</f>
        <v/>
      </c>
      <c r="H24" s="1" t="str">
        <f>IFERROR(VLOOKUP(E24,リスト!$A$2:$I$177,4,FALSE),"")</f>
        <v/>
      </c>
      <c r="I24" s="2"/>
      <c r="J24" s="2"/>
      <c r="K24" s="2"/>
      <c r="L24" s="2"/>
      <c r="M24" s="2"/>
    </row>
    <row r="25" spans="7:13" x14ac:dyDescent="0.15">
      <c r="G25" s="1" t="str">
        <f>IFERROR(VLOOKUP(E25,リスト!$A$2:$I$177,3,FALSE),"")</f>
        <v/>
      </c>
      <c r="H25" s="1" t="str">
        <f>IFERROR(VLOOKUP(E25,リスト!$A$2:$I$177,4,FALSE),"")</f>
        <v/>
      </c>
      <c r="I25" s="2"/>
      <c r="J25" s="2"/>
      <c r="K25" s="2"/>
      <c r="L25" s="2"/>
      <c r="M25" s="2"/>
    </row>
    <row r="26" spans="7:13" x14ac:dyDescent="0.15">
      <c r="G26" s="1" t="str">
        <f>IFERROR(VLOOKUP(E26,リスト!$A$2:$I$177,3,FALSE),"")</f>
        <v/>
      </c>
      <c r="H26" s="1" t="str">
        <f>IFERROR(VLOOKUP(E26,リスト!$A$2:$I$177,4,FALSE),"")</f>
        <v/>
      </c>
      <c r="I26" s="2"/>
      <c r="J26" s="2"/>
      <c r="K26" s="2"/>
      <c r="L26" s="2"/>
      <c r="M26" s="2"/>
    </row>
    <row r="27" spans="7:13" x14ac:dyDescent="0.15">
      <c r="G27" s="1" t="str">
        <f>IFERROR(VLOOKUP(E27,リスト!$A$2:$I$177,3,FALSE),"")</f>
        <v/>
      </c>
      <c r="H27" s="1" t="str">
        <f>IFERROR(VLOOKUP(E27,リスト!$A$2:$I$177,4,FALSE),"")</f>
        <v/>
      </c>
      <c r="I27" s="2"/>
      <c r="J27" s="2"/>
      <c r="K27" s="2"/>
      <c r="L27" s="2"/>
      <c r="M27" s="2"/>
    </row>
    <row r="28" spans="7:13" x14ac:dyDescent="0.15">
      <c r="G28" s="1" t="str">
        <f>IFERROR(VLOOKUP(E28,リスト!$A$2:$I$177,3,FALSE),"")</f>
        <v/>
      </c>
      <c r="H28" s="1" t="str">
        <f>IFERROR(VLOOKUP(E28,リスト!$A$2:$I$177,4,FALSE),"")</f>
        <v/>
      </c>
      <c r="I28" s="2"/>
      <c r="J28" s="2"/>
      <c r="K28" s="2"/>
      <c r="L28" s="2"/>
      <c r="M28" s="2"/>
    </row>
    <row r="29" spans="7:13" x14ac:dyDescent="0.15">
      <c r="G29" s="1" t="str">
        <f>IFERROR(VLOOKUP(E29,リスト!$A$2:$I$177,3,FALSE),"")</f>
        <v/>
      </c>
      <c r="H29" s="1" t="str">
        <f>IFERROR(VLOOKUP(E29,リスト!$A$2:$I$177,4,FALSE),"")</f>
        <v/>
      </c>
      <c r="I29" s="2"/>
      <c r="J29" s="2"/>
      <c r="K29" s="2"/>
      <c r="L29" s="2"/>
      <c r="M29" s="2"/>
    </row>
    <row r="30" spans="7:13" x14ac:dyDescent="0.15">
      <c r="G30" s="1" t="str">
        <f>IFERROR(VLOOKUP(E30,リスト!$A$2:$I$177,3,FALSE),"")</f>
        <v/>
      </c>
      <c r="H30" s="1" t="str">
        <f>IFERROR(VLOOKUP(E30,リスト!$A$2:$I$177,4,FALSE),"")</f>
        <v/>
      </c>
      <c r="I30" s="2"/>
      <c r="J30" s="2"/>
      <c r="K30" s="2"/>
      <c r="L30" s="2"/>
      <c r="M30" s="2"/>
    </row>
    <row r="31" spans="7:13" x14ac:dyDescent="0.15">
      <c r="G31" s="1" t="str">
        <f>IFERROR(VLOOKUP(E31,リスト!$A$2:$I$177,3,FALSE),"")</f>
        <v/>
      </c>
      <c r="H31" s="1" t="str">
        <f>IFERROR(VLOOKUP(E31,リスト!$A$2:$I$177,4,FALSE),"")</f>
        <v/>
      </c>
      <c r="I31" s="2"/>
      <c r="J31" s="2"/>
      <c r="K31" s="2"/>
      <c r="L31" s="2"/>
      <c r="M31" s="2"/>
    </row>
    <row r="32" spans="7:13" x14ac:dyDescent="0.15">
      <c r="G32" s="1" t="str">
        <f>IFERROR(VLOOKUP(E32,リスト!$A$2:$I$177,3,FALSE),"")</f>
        <v/>
      </c>
      <c r="H32" s="1" t="str">
        <f>IFERROR(VLOOKUP(E32,リスト!$A$2:$I$177,4,FALSE),"")</f>
        <v/>
      </c>
      <c r="I32" s="2"/>
      <c r="J32" s="2"/>
      <c r="K32" s="2"/>
      <c r="L32" s="2"/>
      <c r="M32" s="2"/>
    </row>
    <row r="33" spans="7:13" x14ac:dyDescent="0.15">
      <c r="G33" s="1" t="str">
        <f>IFERROR(VLOOKUP(E33,リスト!$A$2:$I$177,3,FALSE),"")</f>
        <v/>
      </c>
      <c r="H33" s="1" t="str">
        <f>IFERROR(VLOOKUP(E33,リスト!$A$2:$I$177,4,FALSE),"")</f>
        <v/>
      </c>
      <c r="I33" s="2"/>
      <c r="J33" s="2"/>
      <c r="K33" s="2"/>
      <c r="L33" s="2"/>
      <c r="M33" s="2"/>
    </row>
    <row r="34" spans="7:13" x14ac:dyDescent="0.15">
      <c r="G34" s="1" t="str">
        <f>IFERROR(VLOOKUP(E34,リスト!$A$2:$I$177,3,FALSE),"")</f>
        <v/>
      </c>
      <c r="H34" s="1" t="str">
        <f>IFERROR(VLOOKUP(E34,リスト!$A$2:$I$177,4,FALSE),"")</f>
        <v/>
      </c>
      <c r="I34" s="2"/>
      <c r="J34" s="2"/>
      <c r="K34" s="2"/>
      <c r="L34" s="2"/>
      <c r="M34" s="2"/>
    </row>
    <row r="35" spans="7:13" x14ac:dyDescent="0.15">
      <c r="G35" s="1" t="str">
        <f>IFERROR(VLOOKUP(E35,リスト!$A$2:$I$177,3,FALSE),"")</f>
        <v/>
      </c>
      <c r="H35" s="1" t="str">
        <f>IFERROR(VLOOKUP(E35,リスト!$A$2:$I$177,4,FALSE),"")</f>
        <v/>
      </c>
      <c r="I35" s="2"/>
      <c r="J35" s="2"/>
      <c r="K35" s="2"/>
      <c r="L35" s="2"/>
      <c r="M35" s="2"/>
    </row>
    <row r="36" spans="7:13" x14ac:dyDescent="0.15">
      <c r="G36" s="1" t="str">
        <f>IFERROR(VLOOKUP(E36,リスト!$A$2:$I$177,3,FALSE),"")</f>
        <v/>
      </c>
      <c r="H36" s="1" t="str">
        <f>IFERROR(VLOOKUP(E36,リスト!$A$2:$I$177,4,FALSE),"")</f>
        <v/>
      </c>
      <c r="I36" s="2"/>
      <c r="J36" s="2"/>
      <c r="K36" s="2"/>
      <c r="L36" s="2"/>
      <c r="M36" s="2"/>
    </row>
    <row r="37" spans="7:13" x14ac:dyDescent="0.15">
      <c r="G37" s="1" t="str">
        <f>IFERROR(VLOOKUP(E37,リスト!$A$2:$I$177,3,FALSE),"")</f>
        <v/>
      </c>
      <c r="H37" s="1" t="str">
        <f>IFERROR(VLOOKUP(E37,リスト!$A$2:$I$177,4,FALSE),"")</f>
        <v/>
      </c>
      <c r="I37" s="2"/>
      <c r="J37" s="2"/>
      <c r="K37" s="2"/>
      <c r="L37" s="2"/>
      <c r="M37" s="2"/>
    </row>
    <row r="38" spans="7:13" x14ac:dyDescent="0.15">
      <c r="G38" s="1" t="str">
        <f>IFERROR(VLOOKUP(E38,リスト!$A$2:$I$177,3,FALSE),"")</f>
        <v/>
      </c>
      <c r="H38" s="1" t="str">
        <f>IFERROR(VLOOKUP(E38,リスト!$A$2:$I$177,4,FALSE),"")</f>
        <v/>
      </c>
      <c r="I38" s="2"/>
      <c r="J38" s="2"/>
      <c r="K38" s="2"/>
      <c r="L38" s="2"/>
      <c r="M38" s="2"/>
    </row>
    <row r="39" spans="7:13" x14ac:dyDescent="0.15">
      <c r="G39" s="1" t="str">
        <f>IFERROR(VLOOKUP(E39,リスト!$A$2:$I$177,3,FALSE),"")</f>
        <v/>
      </c>
      <c r="H39" s="1" t="str">
        <f>IFERROR(VLOOKUP(E39,リスト!$A$2:$I$177,4,FALSE),"")</f>
        <v/>
      </c>
      <c r="I39" s="2"/>
      <c r="J39" s="2"/>
      <c r="K39" s="2"/>
      <c r="L39" s="2"/>
      <c r="M39" s="2"/>
    </row>
    <row r="40" spans="7:13" x14ac:dyDescent="0.15">
      <c r="G40" s="1" t="str">
        <f>IFERROR(VLOOKUP(E40,リスト!$A$2:$I$177,3,FALSE),"")</f>
        <v/>
      </c>
      <c r="H40" s="1" t="str">
        <f>IFERROR(VLOOKUP(E40,リスト!$A$2:$I$177,4,FALSE),"")</f>
        <v/>
      </c>
      <c r="I40" s="2"/>
      <c r="J40" s="2"/>
      <c r="K40" s="2"/>
      <c r="L40" s="2"/>
      <c r="M40" s="2"/>
    </row>
    <row r="41" spans="7:13" x14ac:dyDescent="0.15">
      <c r="G41" s="1" t="str">
        <f>IFERROR(VLOOKUP(E41,リスト!$A$2:$I$177,3,FALSE),"")</f>
        <v/>
      </c>
      <c r="H41" s="1" t="str">
        <f>IFERROR(VLOOKUP(E41,リスト!$A$2:$I$177,4,FALSE),"")</f>
        <v/>
      </c>
      <c r="I41" s="2"/>
      <c r="J41" s="2"/>
      <c r="K41" s="2"/>
      <c r="L41" s="2"/>
      <c r="M41" s="2"/>
    </row>
    <row r="42" spans="7:13" x14ac:dyDescent="0.15">
      <c r="G42" s="1" t="str">
        <f>IFERROR(VLOOKUP(E42,リスト!$A$2:$I$177,3,FALSE),"")</f>
        <v/>
      </c>
      <c r="H42" s="1" t="str">
        <f>IFERROR(VLOOKUP(E42,リスト!$A$2:$I$177,4,FALSE),"")</f>
        <v/>
      </c>
      <c r="I42" s="2"/>
      <c r="J42" s="2"/>
      <c r="K42" s="2"/>
      <c r="L42" s="2"/>
      <c r="M42" s="2"/>
    </row>
    <row r="43" spans="7:13" x14ac:dyDescent="0.15">
      <c r="G43" s="1" t="str">
        <f>IFERROR(VLOOKUP(E43,リスト!$A$2:$I$177,3,FALSE),"")</f>
        <v/>
      </c>
      <c r="H43" s="1" t="str">
        <f>IFERROR(VLOOKUP(E43,リスト!$A$2:$I$177,4,FALSE),"")</f>
        <v/>
      </c>
      <c r="I43" s="2"/>
      <c r="J43" s="2"/>
      <c r="K43" s="2"/>
      <c r="L43" s="2"/>
      <c r="M43" s="2"/>
    </row>
    <row r="44" spans="7:13" x14ac:dyDescent="0.15">
      <c r="G44" s="1" t="str">
        <f>IFERROR(VLOOKUP(E44,リスト!$A$2:$I$177,3,FALSE),"")</f>
        <v/>
      </c>
      <c r="H44" s="1" t="str">
        <f>IFERROR(VLOOKUP(E44,リスト!$A$2:$I$177,4,FALSE),"")</f>
        <v/>
      </c>
      <c r="I44" s="2"/>
      <c r="J44" s="2"/>
      <c r="K44" s="2"/>
      <c r="L44" s="2"/>
      <c r="M44" s="2"/>
    </row>
    <row r="45" spans="7:13" x14ac:dyDescent="0.15">
      <c r="G45" s="1" t="str">
        <f>IFERROR(VLOOKUP(E45,リスト!$A$2:$I$177,3,FALSE),"")</f>
        <v/>
      </c>
      <c r="H45" s="1" t="str">
        <f>IFERROR(VLOOKUP(E45,リスト!$A$2:$I$177,4,FALSE),"")</f>
        <v/>
      </c>
      <c r="I45" s="2"/>
      <c r="J45" s="2"/>
      <c r="K45" s="2"/>
      <c r="L45" s="2"/>
      <c r="M45" s="2"/>
    </row>
    <row r="46" spans="7:13" x14ac:dyDescent="0.15">
      <c r="G46" s="1" t="str">
        <f>IFERROR(VLOOKUP(E46,リスト!$A$2:$I$177,3,FALSE),"")</f>
        <v/>
      </c>
      <c r="H46" s="1" t="str">
        <f>IFERROR(VLOOKUP(E46,リスト!$A$2:$I$177,4,FALSE),"")</f>
        <v/>
      </c>
      <c r="I46" s="2"/>
      <c r="J46" s="2"/>
      <c r="K46" s="2"/>
      <c r="L46" s="2"/>
      <c r="M46" s="2"/>
    </row>
    <row r="47" spans="7:13" x14ac:dyDescent="0.15">
      <c r="G47" s="1" t="str">
        <f>IFERROR(VLOOKUP(E47,リスト!$A$2:$I$177,3,FALSE),"")</f>
        <v/>
      </c>
      <c r="H47" s="1" t="str">
        <f>IFERROR(VLOOKUP(E47,リスト!$A$2:$I$177,4,FALSE),"")</f>
        <v/>
      </c>
      <c r="I47" s="2"/>
      <c r="J47" s="2"/>
      <c r="K47" s="2"/>
      <c r="L47" s="2"/>
      <c r="M47" s="2"/>
    </row>
    <row r="48" spans="7:13" x14ac:dyDescent="0.15">
      <c r="G48" s="1" t="str">
        <f>IFERROR(VLOOKUP(E48,リスト!$A$2:$I$177,3,FALSE),"")</f>
        <v/>
      </c>
      <c r="H48" s="1" t="str">
        <f>IFERROR(VLOOKUP(E48,リスト!$A$2:$I$177,4,FALSE),"")</f>
        <v/>
      </c>
      <c r="I48" s="2"/>
      <c r="J48" s="2"/>
      <c r="K48" s="2"/>
      <c r="L48" s="2"/>
      <c r="M48" s="2"/>
    </row>
    <row r="49" spans="7:13" x14ac:dyDescent="0.15">
      <c r="G49" s="1" t="str">
        <f>IFERROR(VLOOKUP(E49,リスト!$A$2:$I$177,3,FALSE),"")</f>
        <v/>
      </c>
      <c r="H49" s="1" t="str">
        <f>IFERROR(VLOOKUP(E49,リスト!$A$2:$I$177,4,FALSE),"")</f>
        <v/>
      </c>
      <c r="I49" s="2"/>
      <c r="J49" s="2"/>
      <c r="K49" s="2"/>
      <c r="L49" s="2"/>
      <c r="M49" s="2"/>
    </row>
    <row r="50" spans="7:13" x14ac:dyDescent="0.15">
      <c r="G50" s="1" t="str">
        <f>IFERROR(VLOOKUP(E50,リスト!$A$2:$I$177,3,FALSE),"")</f>
        <v/>
      </c>
      <c r="H50" s="1" t="str">
        <f>IFERROR(VLOOKUP(E50,リスト!$A$2:$I$177,4,FALSE),"")</f>
        <v/>
      </c>
      <c r="I50" s="2"/>
      <c r="J50" s="2"/>
      <c r="K50" s="2"/>
      <c r="L50" s="2"/>
      <c r="M50" s="2"/>
    </row>
    <row r="51" spans="7:13" x14ac:dyDescent="0.15">
      <c r="G51" s="1" t="str">
        <f>IFERROR(VLOOKUP(E51,リスト!$A$2:$I$177,3,FALSE),"")</f>
        <v/>
      </c>
      <c r="H51" s="1" t="str">
        <f>IFERROR(VLOOKUP(E51,リスト!$A$2:$I$177,4,FALSE),"")</f>
        <v/>
      </c>
      <c r="I51" s="2"/>
      <c r="J51" s="2"/>
      <c r="K51" s="2"/>
      <c r="L51" s="2"/>
      <c r="M51" s="2"/>
    </row>
    <row r="52" spans="7:13" x14ac:dyDescent="0.15">
      <c r="G52" s="1" t="str">
        <f>IFERROR(VLOOKUP(E52,リスト!$A$2:$I$177,3,FALSE),"")</f>
        <v/>
      </c>
      <c r="H52" s="1" t="str">
        <f>IFERROR(VLOOKUP(E52,リスト!$A$2:$I$177,4,FALSE),"")</f>
        <v/>
      </c>
      <c r="I52" s="2"/>
      <c r="J52" s="2"/>
      <c r="K52" s="2"/>
      <c r="L52" s="2"/>
      <c r="M52" s="2"/>
    </row>
    <row r="53" spans="7:13" x14ac:dyDescent="0.15">
      <c r="G53" s="1" t="str">
        <f>IFERROR(VLOOKUP(E53,リスト!$A$2:$I$177,3,FALSE),"")</f>
        <v/>
      </c>
      <c r="H53" s="1" t="str">
        <f>IFERROR(VLOOKUP(E53,リスト!$A$2:$I$177,4,FALSE),"")</f>
        <v/>
      </c>
      <c r="I53" s="2"/>
      <c r="J53" s="2"/>
      <c r="K53" s="2"/>
      <c r="L53" s="2"/>
      <c r="M53" s="2"/>
    </row>
    <row r="54" spans="7:13" x14ac:dyDescent="0.15">
      <c r="G54" s="1" t="str">
        <f>IFERROR(VLOOKUP(E54,リスト!$A$2:$I$177,3,FALSE),"")</f>
        <v/>
      </c>
      <c r="H54" s="1" t="str">
        <f>IFERROR(VLOOKUP(E54,リスト!$A$2:$I$177,4,FALSE),"")</f>
        <v/>
      </c>
      <c r="I54" s="2"/>
      <c r="J54" s="2"/>
      <c r="K54" s="2"/>
      <c r="L54" s="2"/>
      <c r="M54" s="2"/>
    </row>
    <row r="55" spans="7:13" x14ac:dyDescent="0.15">
      <c r="G55" s="1" t="str">
        <f>IFERROR(VLOOKUP(E55,リスト!$A$2:$I$177,3,FALSE),"")</f>
        <v/>
      </c>
      <c r="H55" s="1" t="str">
        <f>IFERROR(VLOOKUP(E55,リスト!$A$2:$I$177,4,FALSE),"")</f>
        <v/>
      </c>
      <c r="I55" s="2"/>
      <c r="J55" s="2"/>
      <c r="K55" s="2"/>
      <c r="L55" s="2"/>
      <c r="M55" s="2"/>
    </row>
    <row r="56" spans="7:13" x14ac:dyDescent="0.15">
      <c r="G56" s="1" t="str">
        <f>IFERROR(VLOOKUP(E56,リスト!$A$2:$I$177,3,FALSE),"")</f>
        <v/>
      </c>
      <c r="H56" s="1" t="str">
        <f>IFERROR(VLOOKUP(E56,リスト!$A$2:$I$177,4,FALSE),"")</f>
        <v/>
      </c>
      <c r="I56" s="2"/>
      <c r="J56" s="2"/>
      <c r="K56" s="2"/>
      <c r="L56" s="2"/>
      <c r="M56" s="2"/>
    </row>
    <row r="57" spans="7:13" x14ac:dyDescent="0.15">
      <c r="G57" s="1" t="str">
        <f>IFERROR(VLOOKUP(E57,リスト!$A$2:$I$177,3,FALSE),"")</f>
        <v/>
      </c>
      <c r="H57" s="1" t="str">
        <f>IFERROR(VLOOKUP(E57,リスト!$A$2:$I$177,4,FALSE),"")</f>
        <v/>
      </c>
      <c r="I57" s="2"/>
      <c r="J57" s="2"/>
      <c r="K57" s="2"/>
      <c r="L57" s="2"/>
      <c r="M57" s="2"/>
    </row>
    <row r="58" spans="7:13" x14ac:dyDescent="0.15">
      <c r="G58" s="1" t="str">
        <f>IFERROR(VLOOKUP(E58,リスト!$A$2:$I$177,3,FALSE),"")</f>
        <v/>
      </c>
      <c r="H58" s="1" t="str">
        <f>IFERROR(VLOOKUP(E58,リスト!$A$2:$I$177,4,FALSE),"")</f>
        <v/>
      </c>
      <c r="I58" s="2"/>
      <c r="J58" s="2"/>
      <c r="K58" s="2"/>
      <c r="L58" s="2"/>
      <c r="M58" s="2"/>
    </row>
    <row r="59" spans="7:13" x14ac:dyDescent="0.15">
      <c r="G59" s="1" t="str">
        <f>IFERROR(VLOOKUP(E59,リスト!$A$2:$I$177,3,FALSE),"")</f>
        <v/>
      </c>
      <c r="H59" s="1" t="str">
        <f>IFERROR(VLOOKUP(E59,リスト!$A$2:$I$177,4,FALSE),"")</f>
        <v/>
      </c>
      <c r="I59" s="2"/>
      <c r="J59" s="2"/>
      <c r="K59" s="2"/>
      <c r="L59" s="2"/>
      <c r="M59" s="2"/>
    </row>
    <row r="60" spans="7:13" x14ac:dyDescent="0.15">
      <c r="G60" s="1" t="str">
        <f>IFERROR(VLOOKUP(E60,リスト!$A$2:$I$177,3,FALSE),"")</f>
        <v/>
      </c>
      <c r="H60" s="1" t="str">
        <f>IFERROR(VLOOKUP(E60,リスト!$A$2:$I$177,4,FALSE),"")</f>
        <v/>
      </c>
      <c r="I60" s="2"/>
      <c r="J60" s="2"/>
      <c r="K60" s="2"/>
      <c r="L60" s="2"/>
      <c r="M60" s="2"/>
    </row>
    <row r="61" spans="7:13" x14ac:dyDescent="0.15">
      <c r="G61" s="1" t="str">
        <f>IFERROR(VLOOKUP(E61,リスト!$A$2:$I$177,3,FALSE),"")</f>
        <v/>
      </c>
      <c r="H61" s="1" t="str">
        <f>IFERROR(VLOOKUP(E61,リスト!$A$2:$I$177,4,FALSE),"")</f>
        <v/>
      </c>
      <c r="I61" s="2"/>
      <c r="J61" s="2"/>
      <c r="K61" s="2"/>
      <c r="L61" s="2"/>
      <c r="M61" s="2"/>
    </row>
    <row r="62" spans="7:13" x14ac:dyDescent="0.15">
      <c r="G62" s="1" t="str">
        <f>IFERROR(VLOOKUP(E62,リスト!$A$2:$I$177,3,FALSE),"")</f>
        <v/>
      </c>
      <c r="H62" s="1" t="str">
        <f>IFERROR(VLOOKUP(E62,リスト!$A$2:$I$177,4,FALSE),"")</f>
        <v/>
      </c>
      <c r="I62" s="2"/>
      <c r="J62" s="2"/>
      <c r="K62" s="2"/>
      <c r="L62" s="2"/>
      <c r="M62" s="2"/>
    </row>
    <row r="63" spans="7:13" x14ac:dyDescent="0.15">
      <c r="G63" s="1" t="str">
        <f>IFERROR(VLOOKUP(E63,リスト!$A$2:$I$177,3,FALSE),"")</f>
        <v/>
      </c>
      <c r="H63" s="1" t="str">
        <f>IFERROR(VLOOKUP(E63,リスト!$A$2:$I$177,4,FALSE),"")</f>
        <v/>
      </c>
      <c r="I63" s="2"/>
      <c r="J63" s="2"/>
      <c r="K63" s="2"/>
      <c r="L63" s="2"/>
      <c r="M63" s="2"/>
    </row>
    <row r="64" spans="7:13" x14ac:dyDescent="0.15">
      <c r="G64" s="1" t="str">
        <f>IFERROR(VLOOKUP(E64,リスト!$A$2:$I$177,3,FALSE),"")</f>
        <v/>
      </c>
      <c r="H64" s="1" t="str">
        <f>IFERROR(VLOOKUP(E64,リスト!$A$2:$I$177,4,FALSE),"")</f>
        <v/>
      </c>
      <c r="I64" s="2"/>
      <c r="J64" s="2"/>
      <c r="K64" s="2"/>
      <c r="L64" s="2"/>
      <c r="M64" s="2"/>
    </row>
    <row r="65" spans="7:13" x14ac:dyDescent="0.15">
      <c r="G65" s="1" t="str">
        <f>IFERROR(VLOOKUP(E65,リスト!$A$2:$I$177,3,FALSE),"")</f>
        <v/>
      </c>
      <c r="H65" s="1" t="str">
        <f>IFERROR(VLOOKUP(E65,リスト!$A$2:$I$177,4,FALSE),"")</f>
        <v/>
      </c>
      <c r="I65" s="2"/>
      <c r="J65" s="2"/>
      <c r="K65" s="2"/>
      <c r="L65" s="2"/>
      <c r="M65" s="2"/>
    </row>
    <row r="66" spans="7:13" x14ac:dyDescent="0.15">
      <c r="G66" s="1" t="str">
        <f>IFERROR(VLOOKUP(E66,リスト!$A$2:$I$177,3,FALSE),"")</f>
        <v/>
      </c>
      <c r="H66" s="1" t="str">
        <f>IFERROR(VLOOKUP(E66,リスト!$A$2:$I$177,4,FALSE),"")</f>
        <v/>
      </c>
      <c r="I66" s="2"/>
      <c r="J66" s="2"/>
      <c r="K66" s="2"/>
      <c r="L66" s="2"/>
      <c r="M66" s="2"/>
    </row>
    <row r="67" spans="7:13" x14ac:dyDescent="0.15">
      <c r="G67" s="1" t="str">
        <f>IFERROR(VLOOKUP(E67,リスト!$A$2:$I$177,3,FALSE),"")</f>
        <v/>
      </c>
      <c r="H67" s="1" t="str">
        <f>IFERROR(VLOOKUP(E67,リスト!$A$2:$I$177,4,FALSE),"")</f>
        <v/>
      </c>
      <c r="I67" s="2"/>
      <c r="J67" s="2"/>
      <c r="K67" s="2"/>
      <c r="L67" s="2"/>
      <c r="M67" s="2"/>
    </row>
    <row r="68" spans="7:13" x14ac:dyDescent="0.15">
      <c r="G68" s="1" t="str">
        <f>IFERROR(VLOOKUP(E68,リスト!$A$2:$I$177,3,FALSE),"")</f>
        <v/>
      </c>
      <c r="H68" s="1" t="str">
        <f>IFERROR(VLOOKUP(E68,リスト!$A$2:$I$177,4,FALSE),"")</f>
        <v/>
      </c>
      <c r="I68" s="2"/>
      <c r="J68" s="2"/>
      <c r="K68" s="2"/>
      <c r="L68" s="2"/>
      <c r="M68" s="2"/>
    </row>
    <row r="69" spans="7:13" x14ac:dyDescent="0.15">
      <c r="G69" s="1" t="str">
        <f>IFERROR(VLOOKUP(E69,リスト!$A$2:$I$177,3,FALSE),"")</f>
        <v/>
      </c>
      <c r="H69" s="1" t="str">
        <f>IFERROR(VLOOKUP(E69,リスト!$A$2:$I$177,4,FALSE),"")</f>
        <v/>
      </c>
      <c r="I69" s="2"/>
      <c r="J69" s="2"/>
      <c r="K69" s="2"/>
      <c r="L69" s="2"/>
      <c r="M69" s="2"/>
    </row>
    <row r="70" spans="7:13" x14ac:dyDescent="0.15">
      <c r="G70" s="1" t="str">
        <f>IFERROR(VLOOKUP(E70,リスト!$A$2:$I$177,3,FALSE),"")</f>
        <v/>
      </c>
      <c r="H70" s="1" t="str">
        <f>IFERROR(VLOOKUP(E70,リスト!$A$2:$I$177,4,FALSE),"")</f>
        <v/>
      </c>
      <c r="I70" s="2"/>
      <c r="J70" s="2"/>
      <c r="K70" s="2"/>
      <c r="L70" s="2"/>
      <c r="M70" s="2"/>
    </row>
    <row r="71" spans="7:13" x14ac:dyDescent="0.15">
      <c r="G71" s="1" t="str">
        <f>IFERROR(VLOOKUP(E71,リスト!$A$2:$I$177,3,FALSE),"")</f>
        <v/>
      </c>
      <c r="H71" s="1" t="str">
        <f>IFERROR(VLOOKUP(E71,リスト!$A$2:$I$177,4,FALSE),"")</f>
        <v/>
      </c>
      <c r="I71" s="2"/>
      <c r="J71" s="2"/>
      <c r="K71" s="2"/>
      <c r="L71" s="2"/>
      <c r="M71" s="2"/>
    </row>
    <row r="72" spans="7:13" x14ac:dyDescent="0.15">
      <c r="G72" s="1" t="str">
        <f>IFERROR(VLOOKUP(E72,リスト!$A$2:$I$177,3,FALSE),"")</f>
        <v/>
      </c>
      <c r="H72" s="1" t="str">
        <f>IFERROR(VLOOKUP(E72,リスト!$A$2:$I$177,4,FALSE),"")</f>
        <v/>
      </c>
      <c r="I72" s="2"/>
      <c r="J72" s="2"/>
      <c r="K72" s="2"/>
      <c r="L72" s="2"/>
      <c r="M72" s="2"/>
    </row>
    <row r="73" spans="7:13" x14ac:dyDescent="0.15">
      <c r="G73" s="1" t="str">
        <f>IFERROR(VLOOKUP(E73,リスト!$A$2:$I$177,3,FALSE),"")</f>
        <v/>
      </c>
      <c r="H73" s="1" t="str">
        <f>IFERROR(VLOOKUP(E73,リスト!$A$2:$I$177,4,FALSE),"")</f>
        <v/>
      </c>
      <c r="I73" s="2"/>
      <c r="J73" s="2"/>
      <c r="K73" s="2"/>
      <c r="L73" s="2"/>
      <c r="M73" s="2"/>
    </row>
    <row r="74" spans="7:13" x14ac:dyDescent="0.15">
      <c r="G74" s="1" t="str">
        <f>IFERROR(VLOOKUP(E74,リスト!$A$2:$I$177,3,FALSE),"")</f>
        <v/>
      </c>
      <c r="H74" s="1" t="str">
        <f>IFERROR(VLOOKUP(E74,リスト!$A$2:$I$177,4,FALSE),"")</f>
        <v/>
      </c>
      <c r="I74" s="2"/>
      <c r="J74" s="2"/>
      <c r="K74" s="2"/>
      <c r="L74" s="2"/>
      <c r="M74" s="2"/>
    </row>
    <row r="75" spans="7:13" x14ac:dyDescent="0.15">
      <c r="G75" s="1" t="str">
        <f>IFERROR(VLOOKUP(E75,リスト!$A$2:$I$177,3,FALSE),"")</f>
        <v/>
      </c>
      <c r="H75" s="1" t="str">
        <f>IFERROR(VLOOKUP(E75,リスト!$A$2:$I$177,4,FALSE),"")</f>
        <v/>
      </c>
      <c r="I75" s="2"/>
      <c r="J75" s="2"/>
      <c r="K75" s="2"/>
      <c r="L75" s="2"/>
      <c r="M75" s="2"/>
    </row>
    <row r="76" spans="7:13" x14ac:dyDescent="0.15">
      <c r="G76" s="1" t="str">
        <f>IFERROR(VLOOKUP(E76,リスト!$A$2:$I$177,3,FALSE),"")</f>
        <v/>
      </c>
      <c r="H76" s="1" t="str">
        <f>IFERROR(VLOOKUP(E76,リスト!$A$2:$I$177,4,FALSE),"")</f>
        <v/>
      </c>
      <c r="I76" s="2"/>
      <c r="J76" s="2"/>
      <c r="K76" s="2"/>
      <c r="L76" s="2"/>
      <c r="M76" s="2"/>
    </row>
    <row r="77" spans="7:13" x14ac:dyDescent="0.15">
      <c r="G77" s="1" t="str">
        <f>IFERROR(VLOOKUP(E77,リスト!$A$2:$I$177,3,FALSE),"")</f>
        <v/>
      </c>
      <c r="H77" s="1" t="str">
        <f>IFERROR(VLOOKUP(E77,リスト!$A$2:$I$177,4,FALSE),"")</f>
        <v/>
      </c>
      <c r="I77" s="2"/>
      <c r="J77" s="2"/>
      <c r="K77" s="2"/>
      <c r="L77" s="2"/>
      <c r="M77" s="2"/>
    </row>
    <row r="78" spans="7:13" x14ac:dyDescent="0.15">
      <c r="G78" s="1" t="str">
        <f>IFERROR(VLOOKUP(E78,リスト!$A$2:$I$177,3,FALSE),"")</f>
        <v/>
      </c>
      <c r="H78" s="1" t="str">
        <f>IFERROR(VLOOKUP(E78,リスト!$A$2:$I$177,4,FALSE),"")</f>
        <v/>
      </c>
      <c r="I78" s="2"/>
      <c r="J78" s="2"/>
      <c r="K78" s="2"/>
      <c r="L78" s="2"/>
      <c r="M78" s="2"/>
    </row>
    <row r="79" spans="7:13" x14ac:dyDescent="0.15">
      <c r="G79" s="1" t="str">
        <f>IFERROR(VLOOKUP(E79,リスト!$A$2:$I$177,3,FALSE),"")</f>
        <v/>
      </c>
      <c r="H79" s="1" t="str">
        <f>IFERROR(VLOOKUP(E79,リスト!$A$2:$I$177,4,FALSE),"")</f>
        <v/>
      </c>
      <c r="I79" s="2"/>
      <c r="J79" s="2"/>
      <c r="K79" s="2"/>
      <c r="L79" s="2"/>
      <c r="M79" s="2"/>
    </row>
    <row r="80" spans="7:13" x14ac:dyDescent="0.15">
      <c r="G80" s="1" t="str">
        <f>IFERROR(VLOOKUP(E80,リスト!$A$2:$I$177,3,FALSE),"")</f>
        <v/>
      </c>
      <c r="H80" s="1" t="str">
        <f>IFERROR(VLOOKUP(E80,リスト!$A$2:$I$177,4,FALSE),"")</f>
        <v/>
      </c>
      <c r="I80" s="2"/>
      <c r="J80" s="2"/>
      <c r="K80" s="2"/>
      <c r="L80" s="2"/>
      <c r="M80" s="2"/>
    </row>
    <row r="81" spans="7:13" x14ac:dyDescent="0.15">
      <c r="G81" s="1" t="str">
        <f>IFERROR(VLOOKUP(E81,リスト!$A$2:$I$177,3,FALSE),"")</f>
        <v/>
      </c>
      <c r="H81" s="1" t="str">
        <f>IFERROR(VLOOKUP(E81,リスト!$A$2:$I$177,4,FALSE),"")</f>
        <v/>
      </c>
      <c r="I81" s="2"/>
      <c r="J81" s="2"/>
      <c r="K81" s="2"/>
      <c r="L81" s="2"/>
      <c r="M81" s="2"/>
    </row>
    <row r="82" spans="7:13" x14ac:dyDescent="0.15">
      <c r="G82" s="1" t="str">
        <f>IFERROR(VLOOKUP(E82,リスト!$A$2:$I$177,3,FALSE),"")</f>
        <v/>
      </c>
      <c r="H82" s="1" t="str">
        <f>IFERROR(VLOOKUP(E82,リスト!$A$2:$I$177,4,FALSE),"")</f>
        <v/>
      </c>
      <c r="I82" s="2"/>
      <c r="J82" s="2"/>
      <c r="K82" s="2"/>
      <c r="L82" s="2"/>
      <c r="M82" s="2"/>
    </row>
    <row r="83" spans="7:13" x14ac:dyDescent="0.15">
      <c r="G83" s="1" t="str">
        <f>IFERROR(VLOOKUP(E83,リスト!$A$2:$I$177,3,FALSE),"")</f>
        <v/>
      </c>
      <c r="H83" s="1" t="str">
        <f>IFERROR(VLOOKUP(E83,リスト!$A$2:$I$177,4,FALSE),"")</f>
        <v/>
      </c>
      <c r="I83" s="2"/>
      <c r="J83" s="2"/>
      <c r="K83" s="2"/>
      <c r="L83" s="2"/>
      <c r="M83" s="2"/>
    </row>
    <row r="84" spans="7:13" x14ac:dyDescent="0.15">
      <c r="G84" s="1" t="str">
        <f>IFERROR(VLOOKUP(E84,リスト!$A$2:$I$177,3,FALSE),"")</f>
        <v/>
      </c>
      <c r="H84" s="1" t="str">
        <f>IFERROR(VLOOKUP(E84,リスト!$A$2:$I$177,4,FALSE),"")</f>
        <v/>
      </c>
      <c r="I84" s="2"/>
      <c r="J84" s="2"/>
      <c r="K84" s="2"/>
      <c r="L84" s="2"/>
      <c r="M84" s="2"/>
    </row>
    <row r="85" spans="7:13" x14ac:dyDescent="0.15">
      <c r="G85" s="1" t="str">
        <f>IFERROR(VLOOKUP(E85,リスト!$A$2:$I$177,3,FALSE),"")</f>
        <v/>
      </c>
      <c r="H85" s="1" t="str">
        <f>IFERROR(VLOOKUP(E85,リスト!$A$2:$I$177,4,FALSE),"")</f>
        <v/>
      </c>
      <c r="I85" s="2"/>
      <c r="J85" s="2"/>
      <c r="K85" s="2"/>
      <c r="L85" s="2"/>
      <c r="M85" s="2"/>
    </row>
    <row r="86" spans="7:13" x14ac:dyDescent="0.15">
      <c r="G86" s="1" t="str">
        <f>IFERROR(VLOOKUP(E86,リスト!$A$2:$I$177,3,FALSE),"")</f>
        <v/>
      </c>
      <c r="H86" s="1" t="str">
        <f>IFERROR(VLOOKUP(E86,リスト!$A$2:$I$177,4,FALSE),"")</f>
        <v/>
      </c>
      <c r="I86" s="2"/>
      <c r="J86" s="2"/>
      <c r="K86" s="2"/>
      <c r="L86" s="2"/>
      <c r="M86" s="2"/>
    </row>
    <row r="87" spans="7:13" x14ac:dyDescent="0.15">
      <c r="G87" s="1" t="str">
        <f>IFERROR(VLOOKUP(E87,リスト!$A$2:$I$177,3,FALSE),"")</f>
        <v/>
      </c>
      <c r="H87" s="1" t="str">
        <f>IFERROR(VLOOKUP(E87,リスト!$A$2:$I$177,4,FALSE),"")</f>
        <v/>
      </c>
      <c r="I87" s="2"/>
      <c r="J87" s="2"/>
      <c r="K87" s="2"/>
      <c r="L87" s="2"/>
      <c r="M87" s="2"/>
    </row>
    <row r="88" spans="7:13" x14ac:dyDescent="0.15">
      <c r="G88" s="1" t="str">
        <f>IFERROR(VLOOKUP(E88,リスト!$A$2:$I$177,3,FALSE),"")</f>
        <v/>
      </c>
      <c r="H88" s="1" t="str">
        <f>IFERROR(VLOOKUP(E88,リスト!$A$2:$I$177,4,FALSE),"")</f>
        <v/>
      </c>
      <c r="I88" s="2"/>
      <c r="J88" s="2"/>
      <c r="K88" s="2"/>
      <c r="L88" s="2"/>
      <c r="M88" s="2"/>
    </row>
    <row r="89" spans="7:13" x14ac:dyDescent="0.15">
      <c r="G89" s="1" t="str">
        <f>IFERROR(VLOOKUP(E89,リスト!$A$2:$I$177,3,FALSE),"")</f>
        <v/>
      </c>
      <c r="H89" s="1" t="str">
        <f>IFERROR(VLOOKUP(E89,リスト!$A$2:$I$177,4,FALSE),"")</f>
        <v/>
      </c>
      <c r="I89" s="2"/>
      <c r="J89" s="2"/>
      <c r="K89" s="2"/>
      <c r="L89" s="2"/>
      <c r="M89" s="2"/>
    </row>
    <row r="90" spans="7:13" x14ac:dyDescent="0.15">
      <c r="G90" s="1" t="str">
        <f>IFERROR(VLOOKUP(E90,リスト!$A$2:$I$177,3,FALSE),"")</f>
        <v/>
      </c>
      <c r="H90" s="1" t="str">
        <f>IFERROR(VLOOKUP(E90,リスト!$A$2:$I$177,4,FALSE),"")</f>
        <v/>
      </c>
      <c r="I90" s="2"/>
      <c r="J90" s="2"/>
      <c r="K90" s="2"/>
      <c r="L90" s="2"/>
      <c r="M90" s="2"/>
    </row>
  </sheetData>
  <mergeCells count="6">
    <mergeCell ref="B5:B6"/>
    <mergeCell ref="G7:H9"/>
    <mergeCell ref="I6:J8"/>
    <mergeCell ref="G2:H2"/>
    <mergeCell ref="G11:H11"/>
    <mergeCell ref="G10:H10"/>
  </mergeCells>
  <phoneticPr fontId="1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539430-094F-49CE-9F6D-5730FEAB0745}">
          <x14:formula1>
            <xm:f>リスト!$A$3:$A$179</xm:f>
          </x14:formula1>
          <xm:sqref>E3:E180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リスト</vt:lpstr>
      <vt:lpstr>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瀧田勇太郎</dc:creator>
  <cp:lastModifiedBy>柏市体育協会事務局</cp:lastModifiedBy>
  <cp:lastPrinted>2018-03-09T00:59:22Z</cp:lastPrinted>
  <dcterms:created xsi:type="dcterms:W3CDTF">2017-12-25T11:48:04Z</dcterms:created>
  <dcterms:modified xsi:type="dcterms:W3CDTF">2021-12-13T05:34:45Z</dcterms:modified>
</cp:coreProperties>
</file>